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7785" activeTab="0"/>
  </bookViews>
  <sheets>
    <sheet name="2018 4 кв" sheetId="1" r:id="rId1"/>
  </sheets>
  <definedNames>
    <definedName name="Excel_BuiltIn_Print_Area_1_1">'2018 4 кв'!$A$1:$H$39</definedName>
    <definedName name="_xlnm.Print_Area" localSheetId="0">'2018 4 кв'!$A$1:$H$42</definedName>
  </definedNames>
  <calcPr fullCalcOnLoad="1"/>
</workbook>
</file>

<file path=xl/sharedStrings.xml><?xml version="1.0" encoding="utf-8"?>
<sst xmlns="http://schemas.openxmlformats.org/spreadsheetml/2006/main" count="78" uniqueCount="73">
  <si>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</si>
  <si>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</si>
  <si>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</si>
  <si>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</si>
  <si>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</si>
  <si>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</si>
  <si>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</si>
  <si>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</si>
  <si>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</si>
  <si>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</si>
  <si>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</si>
  <si>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4. Чемпионаты и первенства России, Кубок России,всероссийские соревнования.</t>
  </si>
  <si>
    <t>ВСЕГО:</t>
  </si>
  <si>
    <t xml:space="preserve"> </t>
  </si>
  <si>
    <t>3. ПФО</t>
  </si>
  <si>
    <t>5. Международные соревнования.</t>
  </si>
  <si>
    <t xml:space="preserve">Таблица по участию спортсменов МБУ "СШ № 10" г. Чебоксары в сореванованиях за  4 квартал 2018 года </t>
  </si>
  <si>
    <t>Открытое первенство Заволжья по кроссу среди лыжников гонщиков "ЧЕМПИОНЫ СРЕДИ НАС"06.10.2018</t>
  </si>
  <si>
    <t>3 этап открытого Кубка г. Чебоксары  по стрельбе из лука 19-20.10.2018 г.</t>
  </si>
  <si>
    <t>Тимофеева Юлия, Поженко К./Шашкова К., Николавева А./Иванова М.</t>
  </si>
  <si>
    <t>Свиридова Анна</t>
  </si>
  <si>
    <t>Поженеко Каролина, Сазонова М./Свиридова А.</t>
  </si>
  <si>
    <t>Открытое первенство г. Новочебоксарска по спортивной аэробике по правилам FISAF 11.11.2018</t>
  </si>
  <si>
    <t>Открытое первенство г. Чебоксары по художественной гимнастике 17-18.11.2018</t>
  </si>
  <si>
    <t>Жижайкина Валерия,  Борцова Евгения, Иванова Арина,  Дегтярева Юлия</t>
  </si>
  <si>
    <t>Злобина Анастасия, Любимова Иллария</t>
  </si>
  <si>
    <t>Холодова Яна,   Борисова Милана</t>
  </si>
  <si>
    <t>Pегиональный турнир  «OLYMPIC STARS» по художественной гимнастике Нижегородская область 02-05.11.2018</t>
  </si>
  <si>
    <t>Всероссийские соревнования по лыжным гонкам "Сыктывкарская лыжня" 24-25.11.2018</t>
  </si>
  <si>
    <t xml:space="preserve">Командный зачет среди муниципалитетов </t>
  </si>
  <si>
    <t>Финал многоэтапного  республиканского соревнования  по спортивному туризму  среди обучающихся "Золотой карабин"2017-2018 гг.</t>
  </si>
  <si>
    <t>Коновалов Валентин, Лунев Даниил</t>
  </si>
  <si>
    <t>Максимов Алдександр</t>
  </si>
  <si>
    <t>Прокопьева Татьяна</t>
  </si>
  <si>
    <t>Команда Шоколадки</t>
  </si>
  <si>
    <t>Республиканский туристический фестиваль  "Цивильский залинг"этап  республиканских соренований "Золотой Карабин"01-02.12.2018 г. Цивильск</t>
  </si>
  <si>
    <t xml:space="preserve">  </t>
  </si>
  <si>
    <t>связка(2):Николаева В., Михайлова М.</t>
  </si>
  <si>
    <t>Витлейкина Екатерина, связка(2): Витлейкина Е.</t>
  </si>
  <si>
    <t>Коновалов Валентин</t>
  </si>
  <si>
    <t>Всероссийские соревнования по лыжным гонкам среди юношей и девушек 28.11.-02.12.2018 г. Сыктывкар</t>
  </si>
  <si>
    <t>Первенство Чувашской Республики по спортивному туризму 19-21.10.2018 г.</t>
  </si>
  <si>
    <t>Открытый Чемпионат  Чувашской Республики по спортивному туризму 19-21.10.2018 г.</t>
  </si>
  <si>
    <t>Витлейкина Екатерина, командна 4 (юниоры): Максимов А., Коновалов В., Прокопьева Т.,Михайлова М.</t>
  </si>
  <si>
    <t>Всероссийские соревнования "Надежды России" по стрельбе из лука  20-25.11.2018 г. Великие Луки</t>
  </si>
  <si>
    <t>Ларионова Анастасия Васильева Мария</t>
  </si>
  <si>
    <t>Открытое первенство Чувашской Республики по художественной гимнастике 01-02.12.2018 г.</t>
  </si>
  <si>
    <t>Всероссийские соревнования по художественной гимнастике «Приволжские звездочки», посвященные двукратной олимпийской чемпионке Н.А.Лавровой13-17.12.18 г. Пенза</t>
  </si>
  <si>
    <t>группа (4) Витлейкина Е.</t>
  </si>
  <si>
    <t>1 этап многоэтапных республиканских соревнований  по спортивному туризму  среди обучающихся "Золотой карабин" 21.10.2018 г</t>
  </si>
  <si>
    <t>2 этап открытого Кубка Чувашской Республики по спортивному туризму 19-21.10.2018 г.</t>
  </si>
  <si>
    <t>Всероссийские соревнования по спортивному туризму на пешеходных дистанциях XXII "Гонки четырех" - 2018 29.09-01.10.2018 Моск. обл.</t>
  </si>
  <si>
    <t>Дегтярева Юлия, Степанова Амира, Блинова Виктория, Харитонова Мария, Юткина Руслана</t>
  </si>
  <si>
    <t>Открытый турнир городов России по художественной гимнастике 01-02.12.2018 г. Новочебоксарск</t>
  </si>
  <si>
    <t>Международные детские игры XI Кубок Александра Попова  по лыжным гонкам 05-08.12.2018 г. Казань</t>
  </si>
  <si>
    <t>Международные детские игры XI Кубок Александра Попова, III Открытый турнир по художественной гимнастике на призы Дарьи Шкурихиной "На вершине успеха" 05-08.12.2018 г. Казань</t>
  </si>
  <si>
    <t>Всероссийские соревнования "Памяти ЗТ Р Устинова-Иванова Л.Н." по стрельбе из лука  18-24.12.2018 г. Рыбинск</t>
  </si>
  <si>
    <t>Бакалдина Анастасия, Гордеева Мария,           Юткина Руслана,      Киселева Валерия, Лебедева Анна,        Индюкова Софья,                 Пак Анна,                          Борисова Милана,   команда Блеск</t>
  </si>
  <si>
    <t>Васильева Мария, Воробьева Ульяна, Григорьева Виктория, Сапожникова Татьяна,  Степанова Амира, Блинова Виктория, Ясенок Яна,                      команда Калибри, команда Шоколадки</t>
  </si>
  <si>
    <t>1 Этап Кубка Чувашии по лыжным гонкам 22-23.12.2018 г.</t>
  </si>
  <si>
    <t>Патрушев Сергей (кл.)</t>
  </si>
  <si>
    <t>Степанов Андрей (кл.)</t>
  </si>
  <si>
    <t>Открытый Кубок Чувашской Республики по стрельбе из лука 07-09.12.2018 г.</t>
  </si>
  <si>
    <t>Витлейкина Екатерина, Максимов Александр, Гаврилова Арина, Арсентьев Дмитрий</t>
  </si>
  <si>
    <t>команда (3): Кравченко Р.</t>
  </si>
  <si>
    <t>Открытый Чемпионат и Первенство города Чебоксары по лыжным гонкам "Новогодняя гонка сильнейших" 29.12.2018г. г. Чебоксары</t>
  </si>
  <si>
    <t>Городские соревнования по лыжным гонкам, посвященные открытию зимнего сезона "Новогодняя лыжная гонка" 30.12.2018г. г. Новочебоксарск</t>
  </si>
  <si>
    <t>Патрушев Сергей, Осипова Арина,            Примак Кирилл</t>
  </si>
  <si>
    <t>Васильев Никита, Кузнецова Виктория</t>
  </si>
  <si>
    <t>Ишуткин Павел,            Николаев Владислав</t>
  </si>
  <si>
    <t>Любимова Иллария, Лебедева Анна, Гаврилова Анна, Кудрявцева Анна, Сапожникова Татьяна, Пак Анна,                         Злобина Анастасия,  Чаава Виктория,                        команда Блеск</t>
  </si>
  <si>
    <t>Моргунова Елена, Степанова Ольга,    Алисова Александра, Борцова Евгения, Гордеева Мария,    Егорова Соофья, Кондратьева Юлия, команда Калибри,                     команда Шоколадки</t>
  </si>
  <si>
    <r>
      <t>командна 4 (юниоры)</t>
    </r>
    <r>
      <rPr>
        <sz val="7"/>
        <rFont val="Times New Roman"/>
        <family val="1"/>
      </rPr>
      <t>:Максимов А., Коновалов В., Прокопьева Т., Михайлова М.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</si>
</sst>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3"/>
      <name val="Courier New"/>
      <family val="3"/>
    </font>
    <font>
      <sz val="11"/>
      <name val="Times New Roman"/>
      <family val="1"/>
    </font>
    <font>
      <b/>
      <sz val="13"/>
      <name val="Courier New"/>
      <family val="3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5" fillId="34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0" fontId="14" fillId="35" borderId="11" xfId="0" applyFont="1" applyFill="1" applyBorder="1" applyAlignment="1">
      <alignment/>
    </xf>
    <xf numFmtId="0" fontId="16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top" wrapText="1"/>
    </xf>
    <xf numFmtId="0" fontId="61" fillId="6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36" borderId="11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top"/>
    </xf>
    <xf numFmtId="0" fontId="15" fillId="37" borderId="11" xfId="0" applyFont="1" applyFill="1" applyBorder="1" applyAlignment="1">
      <alignment vertical="top"/>
    </xf>
    <xf numFmtId="0" fontId="15" fillId="37" borderId="11" xfId="0" applyFont="1" applyFill="1" applyBorder="1" applyAlignment="1">
      <alignment vertical="top" wrapText="1"/>
    </xf>
    <xf numFmtId="0" fontId="14" fillId="35" borderId="11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vertical="center"/>
    </xf>
    <xf numFmtId="0" fontId="15" fillId="36" borderId="11" xfId="0" applyFont="1" applyFill="1" applyBorder="1" applyAlignment="1">
      <alignment vertical="center" wrapText="1"/>
    </xf>
    <xf numFmtId="0" fontId="16" fillId="41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15" fillId="41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top"/>
    </xf>
    <xf numFmtId="0" fontId="6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3" fillId="36" borderId="1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39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distributed"/>
    </xf>
    <xf numFmtId="0" fontId="3" fillId="34" borderId="0" xfId="0" applyFont="1" applyFill="1" applyAlignment="1">
      <alignment wrapText="1"/>
    </xf>
    <xf numFmtId="0" fontId="15" fillId="34" borderId="11" xfId="0" applyFont="1" applyFill="1" applyBorder="1" applyAlignment="1">
      <alignment vertical="distributed"/>
    </xf>
    <xf numFmtId="0" fontId="15" fillId="34" borderId="11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42" borderId="15" xfId="0" applyFont="1" applyFill="1" applyBorder="1" applyAlignment="1">
      <alignment horizontal="center"/>
    </xf>
    <xf numFmtId="0" fontId="6" fillId="42" borderId="16" xfId="0" applyFont="1" applyFill="1" applyBorder="1" applyAlignment="1">
      <alignment horizontal="center"/>
    </xf>
    <xf numFmtId="0" fontId="6" fillId="42" borderId="17" xfId="0" applyFont="1" applyFill="1" applyBorder="1" applyAlignment="1">
      <alignment horizontal="center"/>
    </xf>
    <xf numFmtId="0" fontId="16" fillId="42" borderId="18" xfId="0" applyFont="1" applyFill="1" applyBorder="1" applyAlignment="1">
      <alignment horizontal="center" vertical="center" wrapText="1"/>
    </xf>
    <xf numFmtId="0" fontId="16" fillId="42" borderId="19" xfId="0" applyFont="1" applyFill="1" applyBorder="1" applyAlignment="1">
      <alignment horizontal="center" vertical="center" wrapText="1"/>
    </xf>
    <xf numFmtId="0" fontId="16" fillId="42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42" borderId="18" xfId="0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90" zoomScaleNormal="90" zoomScaleSheetLayoutView="100" zoomScalePageLayoutView="0" workbookViewId="0" topLeftCell="A1">
      <selection activeCell="F6" sqref="F6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55.375" style="1" customWidth="1"/>
    <col min="4" max="4" width="9.625" style="1" customWidth="1"/>
    <col min="5" max="5" width="21.25390625" style="1" customWidth="1"/>
    <col min="6" max="6" width="20.625" style="2" customWidth="1"/>
    <col min="7" max="7" width="21.00390625" style="1" customWidth="1"/>
    <col min="8" max="8" width="12.125" style="1" customWidth="1"/>
    <col min="9" max="10" width="10.25390625" style="0" customWidth="1"/>
    <col min="11" max="11" width="36.375" style="0" customWidth="1"/>
  </cols>
  <sheetData>
    <row r="1" spans="1:16" ht="15" customHeight="1">
      <c r="A1" s="110" t="s">
        <v>16</v>
      </c>
      <c r="B1" s="110"/>
      <c r="C1" s="110"/>
      <c r="D1" s="110"/>
      <c r="E1" s="110"/>
      <c r="F1" s="110"/>
      <c r="G1" s="110"/>
      <c r="H1" s="110"/>
      <c r="L1" s="3"/>
      <c r="M1" s="3"/>
      <c r="N1" s="3"/>
      <c r="O1" s="3"/>
      <c r="P1" s="3"/>
    </row>
    <row r="2" spans="1:19" s="6" customFormat="1" ht="33.75" customHeight="1">
      <c r="A2" s="5" t="s">
        <v>0</v>
      </c>
      <c r="B2" s="5" t="s">
        <v>1</v>
      </c>
      <c r="C2" s="20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K2" s="117"/>
      <c r="L2" s="117"/>
      <c r="M2" s="117"/>
      <c r="N2" s="117"/>
      <c r="O2" s="117"/>
      <c r="P2" s="117"/>
      <c r="Q2" s="1"/>
      <c r="R2" s="1"/>
      <c r="S2" s="1"/>
    </row>
    <row r="3" spans="1:19" s="6" customFormat="1" ht="14.25" customHeight="1">
      <c r="A3" s="111" t="s">
        <v>8</v>
      </c>
      <c r="B3" s="112"/>
      <c r="C3" s="112"/>
      <c r="D3" s="112"/>
      <c r="E3" s="112"/>
      <c r="F3" s="112"/>
      <c r="G3" s="112"/>
      <c r="H3" s="113"/>
      <c r="K3" s="4"/>
      <c r="L3" s="4"/>
      <c r="M3" s="4"/>
      <c r="N3" s="4"/>
      <c r="O3" s="4"/>
      <c r="P3" s="4"/>
      <c r="Q3" s="1"/>
      <c r="R3" s="1"/>
      <c r="S3" s="1"/>
    </row>
    <row r="4" spans="1:19" s="6" customFormat="1" ht="24.75" customHeight="1">
      <c r="A4" s="53"/>
      <c r="B4" s="50">
        <v>1</v>
      </c>
      <c r="C4" s="24" t="s">
        <v>17</v>
      </c>
      <c r="D4" s="90">
        <v>17</v>
      </c>
      <c r="E4" s="62"/>
      <c r="F4" s="62"/>
      <c r="G4" s="62"/>
      <c r="H4" s="55">
        <v>0</v>
      </c>
      <c r="K4" s="4"/>
      <c r="L4" s="4"/>
      <c r="M4" s="4"/>
      <c r="N4" s="4"/>
      <c r="O4" s="4"/>
      <c r="P4" s="4"/>
      <c r="Q4" s="1"/>
      <c r="R4" s="1"/>
      <c r="S4" s="1"/>
    </row>
    <row r="5" spans="1:19" s="6" customFormat="1" ht="25.5" customHeight="1">
      <c r="A5" s="53"/>
      <c r="B5" s="50">
        <v>2</v>
      </c>
      <c r="C5" s="108" t="s">
        <v>18</v>
      </c>
      <c r="D5" s="91">
        <v>3</v>
      </c>
      <c r="E5" s="63"/>
      <c r="F5" s="62"/>
      <c r="G5" s="62"/>
      <c r="H5" s="64">
        <v>0</v>
      </c>
      <c r="K5" s="4"/>
      <c r="L5" s="4"/>
      <c r="M5" s="4"/>
      <c r="N5" s="4"/>
      <c r="O5" s="4"/>
      <c r="P5" s="4"/>
      <c r="Q5" s="1"/>
      <c r="R5" s="1"/>
      <c r="S5" s="1"/>
    </row>
    <row r="6" spans="1:19" s="6" customFormat="1" ht="39" customHeight="1">
      <c r="A6" s="53"/>
      <c r="B6" s="50">
        <v>3</v>
      </c>
      <c r="C6" s="82" t="s">
        <v>22</v>
      </c>
      <c r="D6" s="77">
        <v>12</v>
      </c>
      <c r="E6" s="78" t="s">
        <v>19</v>
      </c>
      <c r="F6" s="78" t="s">
        <v>20</v>
      </c>
      <c r="G6" s="78" t="s">
        <v>21</v>
      </c>
      <c r="H6" s="79">
        <v>6</v>
      </c>
      <c r="K6" s="4"/>
      <c r="L6" s="4" t="s">
        <v>13</v>
      </c>
      <c r="M6" s="4"/>
      <c r="N6" s="4"/>
      <c r="O6" s="4"/>
      <c r="P6" s="4"/>
      <c r="Q6" s="1"/>
      <c r="R6" s="1"/>
      <c r="S6" s="1"/>
    </row>
    <row r="7" spans="1:19" s="6" customFormat="1" ht="108">
      <c r="A7" s="53"/>
      <c r="B7" s="50">
        <v>4</v>
      </c>
      <c r="C7" s="83" t="s">
        <v>23</v>
      </c>
      <c r="D7" s="73">
        <v>46</v>
      </c>
      <c r="E7" s="33" t="s">
        <v>57</v>
      </c>
      <c r="F7" s="33" t="s">
        <v>58</v>
      </c>
      <c r="G7" s="33" t="s">
        <v>24</v>
      </c>
      <c r="H7" s="69">
        <v>22</v>
      </c>
      <c r="K7" s="4"/>
      <c r="L7" s="4"/>
      <c r="M7" s="4"/>
      <c r="N7" s="4"/>
      <c r="O7" s="4"/>
      <c r="P7" s="4"/>
      <c r="Q7" s="1"/>
      <c r="R7" s="1"/>
      <c r="S7" s="1"/>
    </row>
    <row r="8" spans="1:19" s="6" customFormat="1" ht="108">
      <c r="A8" s="53"/>
      <c r="B8" s="50">
        <v>5</v>
      </c>
      <c r="C8" s="83" t="s">
        <v>53</v>
      </c>
      <c r="D8" s="73">
        <v>26</v>
      </c>
      <c r="E8" s="33" t="s">
        <v>71</v>
      </c>
      <c r="F8" s="33" t="s">
        <v>70</v>
      </c>
      <c r="G8" s="33" t="s">
        <v>52</v>
      </c>
      <c r="H8" s="69">
        <v>23</v>
      </c>
      <c r="K8" s="4"/>
      <c r="L8" s="4"/>
      <c r="M8" s="4"/>
      <c r="N8" s="4"/>
      <c r="O8" s="4"/>
      <c r="P8" s="4"/>
      <c r="Q8" s="1"/>
      <c r="R8" s="1"/>
      <c r="S8" s="1"/>
    </row>
    <row r="9" spans="1:19" s="6" customFormat="1" ht="29.25" customHeight="1">
      <c r="A9" s="53"/>
      <c r="B9" s="50">
        <v>6</v>
      </c>
      <c r="C9" s="121" t="s">
        <v>65</v>
      </c>
      <c r="D9" s="122">
        <v>9</v>
      </c>
      <c r="E9" s="33"/>
      <c r="F9" s="33"/>
      <c r="G9" s="33"/>
      <c r="H9" s="69">
        <v>0</v>
      </c>
      <c r="K9" s="4"/>
      <c r="L9" s="4"/>
      <c r="M9" s="4"/>
      <c r="N9" s="4"/>
      <c r="O9" s="4"/>
      <c r="P9" s="4"/>
      <c r="Q9" s="1"/>
      <c r="R9" s="1"/>
      <c r="S9" s="1"/>
    </row>
    <row r="10" spans="1:19" s="6" customFormat="1" ht="38.25">
      <c r="A10" s="53"/>
      <c r="B10" s="50">
        <v>7</v>
      </c>
      <c r="C10" s="121" t="s">
        <v>66</v>
      </c>
      <c r="D10" s="122">
        <v>10</v>
      </c>
      <c r="E10" s="33" t="s">
        <v>67</v>
      </c>
      <c r="F10" s="33" t="s">
        <v>68</v>
      </c>
      <c r="G10" s="33" t="s">
        <v>69</v>
      </c>
      <c r="H10" s="69">
        <v>7</v>
      </c>
      <c r="K10" s="4"/>
      <c r="L10" s="4"/>
      <c r="M10" s="4"/>
      <c r="N10" s="4"/>
      <c r="O10" s="4"/>
      <c r="P10" s="4"/>
      <c r="Q10" s="1"/>
      <c r="R10" s="1"/>
      <c r="S10" s="1"/>
    </row>
    <row r="11" spans="1:19" s="7" customFormat="1" ht="24" customHeight="1">
      <c r="A11" s="27" t="s">
        <v>9</v>
      </c>
      <c r="B11" s="28">
        <v>7</v>
      </c>
      <c r="C11" s="29"/>
      <c r="D11" s="30">
        <f>SUM(D4:D10)</f>
        <v>123</v>
      </c>
      <c r="E11" s="21">
        <v>24</v>
      </c>
      <c r="F11" s="21">
        <v>21</v>
      </c>
      <c r="G11" s="30">
        <v>13</v>
      </c>
      <c r="H11" s="74">
        <f>SUM(H4:H10)</f>
        <v>58</v>
      </c>
      <c r="M11" s="9"/>
      <c r="N11" s="9"/>
      <c r="O11" s="9"/>
      <c r="P11" s="9"/>
      <c r="Q11" s="8"/>
      <c r="R11" s="8"/>
      <c r="S11" s="8"/>
    </row>
    <row r="12" spans="1:19" s="7" customFormat="1" ht="20.25" customHeight="1">
      <c r="A12" s="118" t="s">
        <v>10</v>
      </c>
      <c r="B12" s="119"/>
      <c r="C12" s="119"/>
      <c r="D12" s="119"/>
      <c r="E12" s="119"/>
      <c r="F12" s="119"/>
      <c r="G12" s="119"/>
      <c r="H12" s="120"/>
      <c r="M12" s="9"/>
      <c r="N12" s="9"/>
      <c r="O12" s="9"/>
      <c r="P12" s="9"/>
      <c r="Q12" s="8"/>
      <c r="R12" s="8"/>
      <c r="S12" s="8"/>
    </row>
    <row r="13" spans="1:19" s="7" customFormat="1" ht="38.25" customHeight="1">
      <c r="A13" s="55"/>
      <c r="B13" s="98">
        <v>1</v>
      </c>
      <c r="C13" s="104" t="s">
        <v>49</v>
      </c>
      <c r="D13" s="93">
        <v>8</v>
      </c>
      <c r="E13" s="94" t="s">
        <v>72</v>
      </c>
      <c r="F13" s="94"/>
      <c r="G13" s="95" t="s">
        <v>29</v>
      </c>
      <c r="H13" s="96">
        <v>2</v>
      </c>
      <c r="J13" s="66"/>
      <c r="M13" s="9"/>
      <c r="N13" s="9"/>
      <c r="O13" s="9"/>
      <c r="P13" s="9"/>
      <c r="Q13" s="8"/>
      <c r="R13" s="8"/>
      <c r="S13" s="8"/>
    </row>
    <row r="14" spans="1:19" s="7" customFormat="1" ht="45.75" customHeight="1">
      <c r="A14" s="55"/>
      <c r="B14" s="99">
        <v>2</v>
      </c>
      <c r="C14" s="100" t="s">
        <v>41</v>
      </c>
      <c r="D14" s="93">
        <v>14</v>
      </c>
      <c r="E14" s="71" t="s">
        <v>43</v>
      </c>
      <c r="F14" s="94" t="s">
        <v>39</v>
      </c>
      <c r="G14" s="95"/>
      <c r="H14" s="96">
        <v>3</v>
      </c>
      <c r="J14" s="66"/>
      <c r="M14" s="9"/>
      <c r="N14" s="9"/>
      <c r="O14" s="9"/>
      <c r="P14" s="9"/>
      <c r="Q14" s="8"/>
      <c r="R14" s="8"/>
      <c r="S14" s="8"/>
    </row>
    <row r="15" spans="1:19" s="7" customFormat="1" ht="27.75" customHeight="1">
      <c r="A15" s="55"/>
      <c r="B15" s="98">
        <v>3</v>
      </c>
      <c r="C15" s="100" t="s">
        <v>42</v>
      </c>
      <c r="D15" s="88">
        <v>4</v>
      </c>
      <c r="E15" s="97" t="s">
        <v>38</v>
      </c>
      <c r="F15" s="70"/>
      <c r="G15" s="97" t="s">
        <v>37</v>
      </c>
      <c r="H15" s="67">
        <v>3</v>
      </c>
      <c r="J15" s="66"/>
      <c r="M15" s="9"/>
      <c r="N15" s="9"/>
      <c r="O15" s="9"/>
      <c r="P15" s="9"/>
      <c r="Q15" s="8"/>
      <c r="R15" s="8"/>
      <c r="S15" s="8"/>
    </row>
    <row r="16" spans="1:19" s="7" customFormat="1" ht="27.75" customHeight="1">
      <c r="A16" s="55"/>
      <c r="B16" s="98">
        <v>4</v>
      </c>
      <c r="C16" s="100" t="s">
        <v>50</v>
      </c>
      <c r="D16" s="88">
        <v>1</v>
      </c>
      <c r="E16" s="97"/>
      <c r="F16" s="70"/>
      <c r="G16" s="97"/>
      <c r="H16" s="67">
        <v>0</v>
      </c>
      <c r="J16" s="66"/>
      <c r="M16" s="9"/>
      <c r="N16" s="9"/>
      <c r="O16" s="9"/>
      <c r="P16" s="9"/>
      <c r="Q16" s="8"/>
      <c r="R16" s="8"/>
      <c r="S16" s="8"/>
    </row>
    <row r="17" spans="1:19" s="7" customFormat="1" ht="24" customHeight="1">
      <c r="A17" s="54"/>
      <c r="B17" s="98">
        <v>5</v>
      </c>
      <c r="C17" s="101" t="s">
        <v>27</v>
      </c>
      <c r="D17" s="88">
        <v>22</v>
      </c>
      <c r="E17" s="97"/>
      <c r="F17" s="97" t="s">
        <v>25</v>
      </c>
      <c r="G17" s="97" t="s">
        <v>26</v>
      </c>
      <c r="H17" s="67">
        <v>4</v>
      </c>
      <c r="M17" s="9"/>
      <c r="N17" s="9"/>
      <c r="O17" s="9"/>
      <c r="P17" s="9"/>
      <c r="Q17" s="8"/>
      <c r="R17" s="8"/>
      <c r="S17" s="8"/>
    </row>
    <row r="18" spans="1:9" ht="48">
      <c r="A18" s="54"/>
      <c r="B18" s="99">
        <v>6</v>
      </c>
      <c r="C18" s="102" t="s">
        <v>30</v>
      </c>
      <c r="D18" s="64">
        <v>19</v>
      </c>
      <c r="E18" s="97" t="s">
        <v>63</v>
      </c>
      <c r="F18" s="32"/>
      <c r="G18" s="97" t="s">
        <v>31</v>
      </c>
      <c r="H18" s="68">
        <v>6</v>
      </c>
      <c r="I18" s="7"/>
    </row>
    <row r="19" spans="1:9" ht="36">
      <c r="A19" s="54"/>
      <c r="B19" s="98">
        <v>7</v>
      </c>
      <c r="C19" s="24" t="s">
        <v>35</v>
      </c>
      <c r="D19" s="89">
        <v>7</v>
      </c>
      <c r="E19" s="97" t="s">
        <v>32</v>
      </c>
      <c r="F19" s="32"/>
      <c r="G19" s="97" t="s">
        <v>33</v>
      </c>
      <c r="H19" s="68">
        <v>2</v>
      </c>
      <c r="I19" s="7"/>
    </row>
    <row r="20" spans="1:9" ht="27.75" customHeight="1">
      <c r="A20" s="54"/>
      <c r="B20" s="98">
        <v>8</v>
      </c>
      <c r="C20" s="103" t="s">
        <v>46</v>
      </c>
      <c r="D20" s="49">
        <v>8</v>
      </c>
      <c r="E20" s="32"/>
      <c r="F20" s="32" t="s">
        <v>45</v>
      </c>
      <c r="G20" s="32"/>
      <c r="H20" s="68">
        <v>2</v>
      </c>
      <c r="I20" s="7"/>
    </row>
    <row r="21" spans="1:9" ht="24" customHeight="1">
      <c r="A21" s="54"/>
      <c r="B21" s="98">
        <v>9</v>
      </c>
      <c r="C21" s="103" t="s">
        <v>62</v>
      </c>
      <c r="D21" s="49">
        <v>3</v>
      </c>
      <c r="E21" s="80"/>
      <c r="F21" s="75"/>
      <c r="G21" s="80"/>
      <c r="H21" s="67">
        <v>0</v>
      </c>
      <c r="I21" s="7"/>
    </row>
    <row r="22" spans="1:9" ht="17.25" customHeight="1">
      <c r="A22" s="54"/>
      <c r="B22" s="99">
        <v>10</v>
      </c>
      <c r="C22" s="103" t="s">
        <v>59</v>
      </c>
      <c r="D22" s="49">
        <v>17</v>
      </c>
      <c r="E22" s="81" t="s">
        <v>60</v>
      </c>
      <c r="F22" s="81" t="s">
        <v>61</v>
      </c>
      <c r="G22" s="32"/>
      <c r="H22" s="68">
        <v>2</v>
      </c>
      <c r="I22" s="7"/>
    </row>
    <row r="23" spans="1:11" ht="16.5" customHeight="1">
      <c r="A23" s="34" t="s">
        <v>9</v>
      </c>
      <c r="B23" s="35">
        <v>10</v>
      </c>
      <c r="C23" s="36"/>
      <c r="D23" s="37">
        <f>SUM(D13:D22)</f>
        <v>103</v>
      </c>
      <c r="E23" s="37">
        <v>11</v>
      </c>
      <c r="F23" s="37">
        <v>6</v>
      </c>
      <c r="G23" s="37">
        <v>7</v>
      </c>
      <c r="H23" s="38">
        <f>SUM(H13:H22)</f>
        <v>24</v>
      </c>
      <c r="K23" s="76"/>
    </row>
    <row r="24" spans="1:8" ht="22.5" customHeight="1">
      <c r="A24" s="118" t="s">
        <v>14</v>
      </c>
      <c r="B24" s="119"/>
      <c r="C24" s="119"/>
      <c r="D24" s="119"/>
      <c r="E24" s="119"/>
      <c r="F24" s="119"/>
      <c r="G24" s="119"/>
      <c r="H24" s="120"/>
    </row>
    <row r="25" spans="1:9" ht="16.5" customHeight="1">
      <c r="A25" s="39"/>
      <c r="B25" s="51">
        <v>1</v>
      </c>
      <c r="C25" s="31"/>
      <c r="D25" s="40"/>
      <c r="E25" s="26"/>
      <c r="F25" s="26"/>
      <c r="G25" s="72"/>
      <c r="H25" s="25"/>
      <c r="I25" s="19"/>
    </row>
    <row r="26" spans="1:8" ht="22.5" customHeight="1">
      <c r="A26" s="27" t="s">
        <v>9</v>
      </c>
      <c r="B26" s="41">
        <v>1</v>
      </c>
      <c r="C26" s="41"/>
      <c r="D26" s="41">
        <f>SUM(D25:D25)</f>
        <v>0</v>
      </c>
      <c r="E26" s="41">
        <v>0</v>
      </c>
      <c r="F26" s="41">
        <v>0</v>
      </c>
      <c r="G26" s="41">
        <v>0</v>
      </c>
      <c r="H26" s="41">
        <f>H25</f>
        <v>0</v>
      </c>
    </row>
    <row r="27" spans="1:8" ht="20.25" customHeight="1">
      <c r="A27" s="114" t="s">
        <v>11</v>
      </c>
      <c r="B27" s="115"/>
      <c r="C27" s="115"/>
      <c r="D27" s="115"/>
      <c r="E27" s="115"/>
      <c r="F27" s="115"/>
      <c r="G27" s="115"/>
      <c r="H27" s="116"/>
    </row>
    <row r="28" spans="1:9" ht="24.75" customHeight="1">
      <c r="A28" s="54"/>
      <c r="B28" s="52">
        <v>1</v>
      </c>
      <c r="C28" s="123" t="s">
        <v>51</v>
      </c>
      <c r="D28" s="87">
        <v>3</v>
      </c>
      <c r="E28" s="43"/>
      <c r="F28" s="44" t="s">
        <v>48</v>
      </c>
      <c r="G28" s="44"/>
      <c r="H28" s="42">
        <v>1</v>
      </c>
      <c r="I28" s="7"/>
    </row>
    <row r="29" spans="1:9" ht="24.75" customHeight="1">
      <c r="A29" s="54"/>
      <c r="B29" s="52">
        <v>2</v>
      </c>
      <c r="C29" s="104" t="s">
        <v>44</v>
      </c>
      <c r="D29" s="122">
        <v>1</v>
      </c>
      <c r="E29" s="43"/>
      <c r="F29" s="44"/>
      <c r="G29" s="44"/>
      <c r="H29" s="42">
        <v>0</v>
      </c>
      <c r="I29" s="7"/>
    </row>
    <row r="30" spans="1:9" ht="24" customHeight="1">
      <c r="A30" s="54"/>
      <c r="B30" s="52">
        <v>3</v>
      </c>
      <c r="C30" s="105" t="s">
        <v>28</v>
      </c>
      <c r="D30" s="87">
        <v>1</v>
      </c>
      <c r="E30" s="43"/>
      <c r="F30" s="44"/>
      <c r="G30" s="44"/>
      <c r="H30" s="42">
        <v>0</v>
      </c>
      <c r="I30" s="7"/>
    </row>
    <row r="31" spans="1:9" ht="24" customHeight="1">
      <c r="A31" s="54"/>
      <c r="B31" s="52">
        <v>4</v>
      </c>
      <c r="C31" s="105" t="s">
        <v>40</v>
      </c>
      <c r="D31" s="87">
        <v>1</v>
      </c>
      <c r="E31" s="43"/>
      <c r="F31" s="44"/>
      <c r="G31" s="44"/>
      <c r="H31" s="42">
        <v>0</v>
      </c>
      <c r="I31" s="7"/>
    </row>
    <row r="32" spans="1:9" ht="36">
      <c r="A32" s="54"/>
      <c r="B32" s="52">
        <v>5</v>
      </c>
      <c r="C32" s="107" t="s">
        <v>47</v>
      </c>
      <c r="D32" s="65">
        <v>1</v>
      </c>
      <c r="E32" s="43"/>
      <c r="F32" s="44"/>
      <c r="G32" s="44"/>
      <c r="H32" s="42">
        <v>0</v>
      </c>
      <c r="I32" s="7"/>
    </row>
    <row r="33" spans="1:9" ht="25.5">
      <c r="A33" s="54"/>
      <c r="B33" s="52">
        <v>6</v>
      </c>
      <c r="C33" s="104" t="s">
        <v>56</v>
      </c>
      <c r="D33" s="40">
        <v>1</v>
      </c>
      <c r="E33" s="43"/>
      <c r="F33" s="44"/>
      <c r="G33" s="44" t="s">
        <v>64</v>
      </c>
      <c r="H33" s="42">
        <v>1</v>
      </c>
      <c r="I33" s="7"/>
    </row>
    <row r="34" spans="1:8" ht="17.25" customHeight="1">
      <c r="A34" s="27" t="s">
        <v>9</v>
      </c>
      <c r="B34" s="45">
        <v>6</v>
      </c>
      <c r="C34" s="27"/>
      <c r="D34" s="45">
        <f>SUM(D28:D33)</f>
        <v>8</v>
      </c>
      <c r="E34" s="45"/>
      <c r="F34" s="45">
        <v>1</v>
      </c>
      <c r="G34" s="45">
        <v>1</v>
      </c>
      <c r="H34" s="45">
        <f>SUM(H28:H33)</f>
        <v>2</v>
      </c>
    </row>
    <row r="35" spans="1:8" ht="20.25" customHeight="1">
      <c r="A35" s="114" t="s">
        <v>15</v>
      </c>
      <c r="B35" s="115"/>
      <c r="C35" s="115"/>
      <c r="D35" s="115"/>
      <c r="E35" s="115"/>
      <c r="F35" s="115"/>
      <c r="G35" s="115"/>
      <c r="H35" s="116"/>
    </row>
    <row r="36" spans="1:8" ht="36" customHeight="1">
      <c r="A36" s="46"/>
      <c r="B36" s="84">
        <v>1</v>
      </c>
      <c r="C36" s="106" t="s">
        <v>55</v>
      </c>
      <c r="D36" s="86">
        <v>12</v>
      </c>
      <c r="E36" s="47"/>
      <c r="F36" s="31" t="s">
        <v>34</v>
      </c>
      <c r="G36" s="31"/>
      <c r="H36" s="23">
        <v>1</v>
      </c>
    </row>
    <row r="37" spans="1:8" ht="27.75" customHeight="1">
      <c r="A37" s="80"/>
      <c r="B37" s="84">
        <v>2</v>
      </c>
      <c r="C37" s="106" t="s">
        <v>54</v>
      </c>
      <c r="D37" s="73">
        <v>1</v>
      </c>
      <c r="E37" s="80"/>
      <c r="F37" s="75"/>
      <c r="G37" s="80"/>
      <c r="H37" s="23">
        <v>0</v>
      </c>
    </row>
    <row r="38" spans="1:8" ht="17.25" customHeight="1">
      <c r="A38" s="27" t="s">
        <v>9</v>
      </c>
      <c r="B38" s="45">
        <v>2</v>
      </c>
      <c r="C38" s="27"/>
      <c r="D38" s="85">
        <f>SUM(D36:D37)</f>
        <v>13</v>
      </c>
      <c r="E38" s="45">
        <v>0</v>
      </c>
      <c r="F38" s="45">
        <v>1</v>
      </c>
      <c r="G38" s="45">
        <v>0</v>
      </c>
      <c r="H38" s="45">
        <f>SUM(H36)</f>
        <v>1</v>
      </c>
    </row>
    <row r="39" spans="1:8" ht="21" customHeight="1">
      <c r="A39" s="22" t="s">
        <v>12</v>
      </c>
      <c r="B39" s="48">
        <f>SUM(B38,B34,B26,B23,B11)</f>
        <v>26</v>
      </c>
      <c r="C39" s="48"/>
      <c r="D39" s="48">
        <f>SUM(D38,D34,D26,D23,D11)</f>
        <v>247</v>
      </c>
      <c r="E39" s="48">
        <f>SUM(E38,E34,E26,E23,E11)</f>
        <v>35</v>
      </c>
      <c r="F39" s="48">
        <f>SUM(F38,F34,F26,F23,F11)</f>
        <v>29</v>
      </c>
      <c r="G39" s="48">
        <f>SUM(G38,G34,G26,G23,G11)</f>
        <v>21</v>
      </c>
      <c r="H39" s="48">
        <f>SUM(H38,H34,H26,H23,H11)</f>
        <v>85</v>
      </c>
    </row>
    <row r="40" ht="12.75" customHeight="1"/>
    <row r="41" spans="1:3" ht="12.75" customHeight="1">
      <c r="A41" s="10"/>
      <c r="B41" s="10"/>
      <c r="C41" s="10"/>
    </row>
    <row r="42" spans="1:8" ht="17.25">
      <c r="A42" s="11"/>
      <c r="B42" s="12"/>
      <c r="E42" s="14"/>
      <c r="H42" s="15"/>
    </row>
    <row r="43" spans="1:8" ht="15.75">
      <c r="A43" s="13"/>
      <c r="B43" s="12"/>
      <c r="C43" s="92" t="s">
        <v>36</v>
      </c>
      <c r="H43" s="15"/>
    </row>
    <row r="44" spans="2:8" ht="15.75">
      <c r="B44" s="12"/>
      <c r="C44" s="57"/>
      <c r="H44" s="15"/>
    </row>
    <row r="45" spans="2:3" ht="15.75">
      <c r="B45" s="12"/>
      <c r="C45" s="56"/>
    </row>
    <row r="46" spans="2:3" ht="15.75">
      <c r="B46" s="12"/>
      <c r="C46" s="58"/>
    </row>
    <row r="47" spans="2:3" ht="15.75">
      <c r="B47" s="12"/>
      <c r="C47" s="59"/>
    </row>
    <row r="48" spans="1:3" ht="17.25">
      <c r="A48" s="16"/>
      <c r="B48" s="12"/>
      <c r="C48" s="56"/>
    </row>
    <row r="49" spans="1:3" ht="15.75">
      <c r="A49" s="17"/>
      <c r="C49" s="60"/>
    </row>
    <row r="50" ht="14.25">
      <c r="C50" s="61"/>
    </row>
    <row r="51" ht="14.25">
      <c r="C51" s="59"/>
    </row>
    <row r="53" ht="15">
      <c r="A53" s="14" t="s">
        <v>13</v>
      </c>
    </row>
    <row r="54" ht="15.75">
      <c r="A54" s="18"/>
    </row>
    <row r="55" ht="12.75">
      <c r="B55" s="109"/>
    </row>
    <row r="56" ht="12.75">
      <c r="B56" s="109"/>
    </row>
    <row r="57" ht="12.75">
      <c r="B57" s="109"/>
    </row>
  </sheetData>
  <sheetProtection selectLockedCells="1" selectUnlockedCells="1"/>
  <mergeCells count="8">
    <mergeCell ref="A24:H24"/>
    <mergeCell ref="A12:H12"/>
    <mergeCell ref="B55:B57"/>
    <mergeCell ref="A1:H1"/>
    <mergeCell ref="A3:H3"/>
    <mergeCell ref="A35:H35"/>
    <mergeCell ref="K2:P2"/>
    <mergeCell ref="A27:H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Ssh-10</cp:lastModifiedBy>
  <cp:lastPrinted>2019-01-04T09:29:51Z</cp:lastPrinted>
  <dcterms:created xsi:type="dcterms:W3CDTF">2016-02-29T05:08:47Z</dcterms:created>
  <dcterms:modified xsi:type="dcterms:W3CDTF">2020-02-10T13:14:24Z</dcterms:modified>
  <cp:category/>
  <cp:version/>
  <cp:contentType/>
  <cp:contentStatus/>
</cp:coreProperties>
</file>