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420" windowWidth="9450" windowHeight="4215" activeTab="1"/>
  </bookViews>
  <sheets>
    <sheet name="Разрядники" sheetId="1" r:id="rId1"/>
    <sheet name="Медали 2 квартал " sheetId="2" r:id="rId2"/>
  </sheets>
  <definedNames>
    <definedName name="_xlnm.Print_Area" localSheetId="1">'Медали 2 квартал '!$A$1:$AV$22</definedName>
  </definedNames>
  <calcPr fullCalcOnLoad="1"/>
</workbook>
</file>

<file path=xl/sharedStrings.xml><?xml version="1.0" encoding="utf-8"?>
<sst xmlns="http://schemas.openxmlformats.org/spreadsheetml/2006/main" count="116" uniqueCount="60">
  <si>
    <t>Организация</t>
  </si>
  <si>
    <t>Отделения</t>
  </si>
  <si>
    <t>Федерального уровня</t>
  </si>
  <si>
    <t>Городского уровня</t>
  </si>
  <si>
    <t>I</t>
  </si>
  <si>
    <t>II</t>
  </si>
  <si>
    <t>III</t>
  </si>
  <si>
    <t xml:space="preserve">Бадминтон </t>
  </si>
  <si>
    <t>Итого по школе:</t>
  </si>
  <si>
    <t>Лыжные гонки</t>
  </si>
  <si>
    <t>Стрельба из лука</t>
  </si>
  <si>
    <t>№ п/п</t>
  </si>
  <si>
    <t>Международного уровня</t>
  </si>
  <si>
    <t>Учреждение</t>
  </si>
  <si>
    <t xml:space="preserve">Спортивный туризм </t>
  </si>
  <si>
    <t>МСМК</t>
  </si>
  <si>
    <t>МС</t>
  </si>
  <si>
    <t>КМС</t>
  </si>
  <si>
    <t>1 разряда</t>
  </si>
  <si>
    <t>Массовых разрядов</t>
  </si>
  <si>
    <t>ИТОГО по школам</t>
  </si>
  <si>
    <t>каратэ</t>
  </si>
  <si>
    <t>ушу</t>
  </si>
  <si>
    <t>фитнес-аэробика</t>
  </si>
  <si>
    <t>художественная гимнастика</t>
  </si>
  <si>
    <t>тайский бокс</t>
  </si>
  <si>
    <t>панкратион</t>
  </si>
  <si>
    <t>МБОУДО «ДЮСШ № 1»</t>
  </si>
  <si>
    <t>МБОУДО «ДЮСШ «Энергия»</t>
  </si>
  <si>
    <t>танцевальный спорт</t>
  </si>
  <si>
    <t>Регионального уровня (ПФО)</t>
  </si>
  <si>
    <t xml:space="preserve">Республиканского уровня </t>
  </si>
  <si>
    <t>Количество участников</t>
  </si>
  <si>
    <t>Кол. офиц. спорт. мероприятий</t>
  </si>
  <si>
    <t>Всего количество участников, чел.</t>
  </si>
  <si>
    <t>Числ.уч-ся на конец квартала</t>
  </si>
  <si>
    <t>Доля подготовленных разрядников от числа учащихся,%</t>
  </si>
  <si>
    <t>Всего подготовлено разрядников</t>
  </si>
  <si>
    <t>Всего медалей, ед.</t>
  </si>
  <si>
    <t>Количество призовых мест/медалей</t>
  </si>
  <si>
    <t>медалей</t>
  </si>
  <si>
    <t>мест</t>
  </si>
  <si>
    <t>Всего призовых мест, ед.</t>
  </si>
  <si>
    <t>Доля завоев.медалей от числа участников,%</t>
  </si>
  <si>
    <t>Всего офиц. спорт. мероприятий, ед.</t>
  </si>
  <si>
    <t>МБУ «СШ № 10»</t>
  </si>
  <si>
    <t>Директор                                        М.Ю. Латышева</t>
  </si>
  <si>
    <t>40-52-58</t>
  </si>
  <si>
    <t>Фитнес аэробика</t>
  </si>
  <si>
    <t xml:space="preserve">Подг.Шилова Н.Ю.                       </t>
  </si>
  <si>
    <t>МБУ «СШ № 1»</t>
  </si>
  <si>
    <t>МБУ «СШ по баскетболу им. В.И. Грекова»</t>
  </si>
  <si>
    <t>МБУ «СШ им.А.И.Тихонова»</t>
  </si>
  <si>
    <t>МБУ «СШ им. В.С. Соколова»</t>
  </si>
  <si>
    <t>МБУ «СШОР по настольному теннису и стрельбе из лука им. И. Солдатовой»</t>
  </si>
  <si>
    <t xml:space="preserve">МБУ «СШ «Спартак»  </t>
  </si>
  <si>
    <t>МБУ «САШ»</t>
  </si>
  <si>
    <t>Количество участников, завоеванных призовых мест и медалей за 1 квартал 2020 г. на официальных спортивных мероприятиях</t>
  </si>
  <si>
    <t>Количество подготовленных спортсменов за  2 квартал 2020 года</t>
  </si>
  <si>
    <t>Количество подготовленных спортсменов за 2 квартал 2020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</si>
</sst>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18" borderId="11" xfId="0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8" xfId="0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6" fillId="32" borderId="18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2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/>
    </xf>
    <xf numFmtId="0" fontId="6" fillId="34" borderId="18" xfId="0" applyFont="1" applyFill="1" applyBorder="1" applyAlignment="1">
      <alignment/>
    </xf>
    <xf numFmtId="2" fontId="6" fillId="34" borderId="29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2" fillId="35" borderId="0" xfId="0" applyFont="1" applyFill="1" applyAlignment="1">
      <alignment horizontal="center"/>
    </xf>
    <xf numFmtId="0" fontId="12" fillId="35" borderId="0" xfId="0" applyFont="1" applyFill="1" applyBorder="1" applyAlignment="1">
      <alignment horizontal="center" vertical="top" wrapText="1"/>
    </xf>
    <xf numFmtId="0" fontId="12" fillId="35" borderId="0" xfId="0" applyFont="1" applyFill="1" applyAlignment="1">
      <alignment/>
    </xf>
    <xf numFmtId="0" fontId="15" fillId="35" borderId="14" xfId="0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3" fillId="35" borderId="29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5" fillId="35" borderId="29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12" fillId="35" borderId="29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29" xfId="0" applyFont="1" applyFill="1" applyBorder="1" applyAlignment="1">
      <alignment horizontal="center" vertical="center" wrapText="1"/>
    </xf>
    <xf numFmtId="0" fontId="11" fillId="35" borderId="30" xfId="0" applyFont="1" applyFill="1" applyBorder="1" applyAlignment="1">
      <alignment horizontal="center" vertical="center"/>
    </xf>
    <xf numFmtId="2" fontId="11" fillId="35" borderId="29" xfId="0" applyNumberFormat="1" applyFont="1" applyFill="1" applyBorder="1" applyAlignment="1">
      <alignment horizontal="center" vertical="center"/>
    </xf>
    <xf numFmtId="0" fontId="12" fillId="35" borderId="31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/>
    </xf>
    <xf numFmtId="2" fontId="11" fillId="35" borderId="10" xfId="0" applyNumberFormat="1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vertical="top" wrapText="1"/>
    </xf>
    <xf numFmtId="0" fontId="10" fillId="35" borderId="12" xfId="0" applyFont="1" applyFill="1" applyBorder="1" applyAlignment="1">
      <alignment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center" vertical="center"/>
    </xf>
    <xf numFmtId="2" fontId="11" fillId="35" borderId="14" xfId="0" applyNumberFormat="1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15" fillId="0" borderId="32" xfId="0" applyFont="1" applyBorder="1" applyAlignment="1">
      <alignment wrapText="1"/>
    </xf>
    <xf numFmtId="0" fontId="15" fillId="0" borderId="22" xfId="0" applyFont="1" applyBorder="1" applyAlignment="1">
      <alignment wrapText="1"/>
    </xf>
    <xf numFmtId="0" fontId="15" fillId="0" borderId="33" xfId="0" applyFont="1" applyBorder="1" applyAlignment="1">
      <alignment wrapText="1"/>
    </xf>
    <xf numFmtId="0" fontId="15" fillId="0" borderId="34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5" fillId="0" borderId="35" xfId="0" applyFont="1" applyBorder="1" applyAlignment="1">
      <alignment wrapText="1"/>
    </xf>
    <xf numFmtId="0" fontId="15" fillId="0" borderId="36" xfId="0" applyFont="1" applyBorder="1" applyAlignment="1">
      <alignment wrapText="1"/>
    </xf>
    <xf numFmtId="0" fontId="15" fillId="0" borderId="23" xfId="0" applyFont="1" applyBorder="1" applyAlignment="1">
      <alignment wrapText="1"/>
    </xf>
    <xf numFmtId="0" fontId="15" fillId="0" borderId="37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18" borderId="18" xfId="0" applyFont="1" applyFill="1" applyBorder="1" applyAlignment="1">
      <alignment horizontal="center"/>
    </xf>
    <xf numFmtId="0" fontId="6" fillId="18" borderId="30" xfId="0" applyFont="1" applyFill="1" applyBorder="1" applyAlignment="1">
      <alignment horizontal="center"/>
    </xf>
    <xf numFmtId="0" fontId="6" fillId="18" borderId="29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/>
    </xf>
    <xf numFmtId="0" fontId="5" fillId="35" borderId="36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15" fillId="35" borderId="30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17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 wrapText="1"/>
    </xf>
    <xf numFmtId="0" fontId="15" fillId="35" borderId="31" xfId="0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0" fillId="35" borderId="44" xfId="0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vertical="top" wrapText="1"/>
    </xf>
    <xf numFmtId="0" fontId="10" fillId="35" borderId="17" xfId="0" applyFont="1" applyFill="1" applyBorder="1" applyAlignment="1">
      <alignment vertical="top" wrapText="1"/>
    </xf>
    <xf numFmtId="0" fontId="12" fillId="35" borderId="11" xfId="0" applyFont="1" applyFill="1" applyBorder="1" applyAlignment="1">
      <alignment vertical="top" wrapText="1"/>
    </xf>
    <xf numFmtId="0" fontId="14" fillId="35" borderId="10" xfId="0" applyFont="1" applyFill="1" applyBorder="1" applyAlignment="1">
      <alignment horizontal="center" vertical="top" wrapText="1"/>
    </xf>
    <xf numFmtId="0" fontId="14" fillId="35" borderId="17" xfId="0" applyFont="1" applyFill="1" applyBorder="1" applyAlignment="1">
      <alignment horizontal="center" vertical="top" wrapText="1"/>
    </xf>
    <xf numFmtId="0" fontId="14" fillId="35" borderId="11" xfId="0" applyFont="1" applyFill="1" applyBorder="1" applyAlignment="1">
      <alignment horizontal="center" vertical="top" wrapText="1"/>
    </xf>
    <xf numFmtId="0" fontId="1" fillId="35" borderId="0" xfId="0" applyFont="1" applyFill="1" applyAlignment="1">
      <alignment horizontal="center"/>
    </xf>
    <xf numFmtId="0" fontId="10" fillId="35" borderId="10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10" fillId="35" borderId="11" xfId="0" applyFont="1" applyFill="1" applyBorder="1" applyAlignment="1">
      <alignment horizontal="center" vertical="top" wrapText="1"/>
    </xf>
    <xf numFmtId="0" fontId="5" fillId="35" borderId="45" xfId="0" applyFont="1" applyFill="1" applyBorder="1" applyAlignment="1">
      <alignment horizontal="center" vertical="center" wrapText="1"/>
    </xf>
    <xf numFmtId="0" fontId="0" fillId="35" borderId="46" xfId="0" applyFill="1" applyBorder="1" applyAlignment="1">
      <alignment horizontal="center" vertical="center" wrapText="1"/>
    </xf>
    <xf numFmtId="0" fontId="0" fillId="35" borderId="47" xfId="0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top" wrapText="1"/>
    </xf>
    <xf numFmtId="0" fontId="10" fillId="35" borderId="30" xfId="0" applyFont="1" applyFill="1" applyBorder="1" applyAlignment="1">
      <alignment horizontal="center" vertical="top" wrapText="1"/>
    </xf>
    <xf numFmtId="0" fontId="12" fillId="35" borderId="30" xfId="0" applyFont="1" applyFill="1" applyBorder="1" applyAlignment="1">
      <alignment horizontal="center" vertical="top" wrapText="1"/>
    </xf>
    <xf numFmtId="0" fontId="12" fillId="35" borderId="29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6">
      <selection activeCell="M9" sqref="M9"/>
    </sheetView>
  </sheetViews>
  <sheetFormatPr defaultColWidth="9.00390625" defaultRowHeight="12.75"/>
  <cols>
    <col min="1" max="1" width="3.625" style="0" customWidth="1"/>
    <col min="2" max="2" width="26.75390625" style="0" customWidth="1"/>
    <col min="3" max="3" width="11.375" style="0" customWidth="1"/>
    <col min="4" max="4" width="11.875" style="0" customWidth="1"/>
    <col min="5" max="5" width="7.875" style="0" customWidth="1"/>
    <col min="7" max="7" width="12.75390625" style="0" customWidth="1"/>
    <col min="10" max="10" width="13.625" style="0" customWidth="1"/>
  </cols>
  <sheetData>
    <row r="1" spans="1:10" ht="42.75" customHeight="1">
      <c r="A1" s="84" t="s">
        <v>59</v>
      </c>
      <c r="B1" s="84"/>
      <c r="C1" s="84"/>
      <c r="D1" s="84"/>
      <c r="E1" s="84"/>
      <c r="F1" s="85"/>
      <c r="G1" s="85"/>
      <c r="H1" s="86"/>
      <c r="I1" s="86"/>
      <c r="J1" s="86"/>
    </row>
    <row r="2" ht="15" thickBot="1">
      <c r="A2" s="1"/>
    </row>
    <row r="3" spans="1:10" ht="26.25" customHeight="1">
      <c r="A3" s="99" t="s">
        <v>11</v>
      </c>
      <c r="B3" s="102" t="s">
        <v>0</v>
      </c>
      <c r="C3" s="102" t="s">
        <v>15</v>
      </c>
      <c r="D3" s="102" t="s">
        <v>16</v>
      </c>
      <c r="E3" s="96" t="s">
        <v>17</v>
      </c>
      <c r="F3" s="87" t="s">
        <v>18</v>
      </c>
      <c r="G3" s="90" t="s">
        <v>19</v>
      </c>
      <c r="H3" s="75" t="s">
        <v>37</v>
      </c>
      <c r="I3" s="78" t="s">
        <v>35</v>
      </c>
      <c r="J3" s="81" t="s">
        <v>36</v>
      </c>
    </row>
    <row r="4" spans="1:10" ht="13.5" customHeight="1">
      <c r="A4" s="100"/>
      <c r="B4" s="103"/>
      <c r="C4" s="103"/>
      <c r="D4" s="103"/>
      <c r="E4" s="97"/>
      <c r="F4" s="88"/>
      <c r="G4" s="91"/>
      <c r="H4" s="76"/>
      <c r="I4" s="79"/>
      <c r="J4" s="82"/>
    </row>
    <row r="5" spans="1:10" ht="17.25" customHeight="1" thickBot="1">
      <c r="A5" s="101"/>
      <c r="B5" s="104"/>
      <c r="C5" s="104"/>
      <c r="D5" s="104"/>
      <c r="E5" s="98"/>
      <c r="F5" s="89"/>
      <c r="G5" s="92"/>
      <c r="H5" s="77"/>
      <c r="I5" s="80"/>
      <c r="J5" s="83"/>
    </row>
    <row r="6" spans="1:10" ht="27" customHeight="1" thickBot="1">
      <c r="A6" s="3">
        <v>1</v>
      </c>
      <c r="B6" s="11" t="s">
        <v>50</v>
      </c>
      <c r="C6" s="5"/>
      <c r="D6" s="5"/>
      <c r="E6" s="6"/>
      <c r="F6" s="7"/>
      <c r="G6" s="18"/>
      <c r="H6" s="27">
        <f>C6+D6+E6+F6+G6</f>
        <v>0</v>
      </c>
      <c r="I6" s="12"/>
      <c r="J6" s="28" t="e">
        <f>H6/I6*100</f>
        <v>#DIV/0!</v>
      </c>
    </row>
    <row r="7" spans="1:10" ht="27.75" customHeight="1" thickBot="1">
      <c r="A7" s="3">
        <v>2</v>
      </c>
      <c r="B7" s="11" t="s">
        <v>51</v>
      </c>
      <c r="C7" s="5"/>
      <c r="D7" s="5"/>
      <c r="E7" s="6"/>
      <c r="F7" s="14"/>
      <c r="G7" s="19"/>
      <c r="H7" s="25">
        <f aca="true" t="shared" si="0" ref="H7:H15">C7+D7+E7+F7+G7</f>
        <v>0</v>
      </c>
      <c r="I7" s="23"/>
      <c r="J7" s="26" t="e">
        <f aca="true" t="shared" si="1" ref="J7:J15">H7/I7*100</f>
        <v>#DIV/0!</v>
      </c>
    </row>
    <row r="8" spans="1:10" ht="27.75" customHeight="1" thickBot="1">
      <c r="A8" s="3">
        <v>3</v>
      </c>
      <c r="B8" s="11" t="s">
        <v>28</v>
      </c>
      <c r="C8" s="5"/>
      <c r="D8" s="5"/>
      <c r="E8" s="6"/>
      <c r="F8" s="15"/>
      <c r="G8" s="20"/>
      <c r="H8" s="25">
        <f t="shared" si="0"/>
        <v>0</v>
      </c>
      <c r="I8" s="23"/>
      <c r="J8" s="26" t="e">
        <f t="shared" si="1"/>
        <v>#DIV/0!</v>
      </c>
    </row>
    <row r="9" spans="1:10" ht="27.75" customHeight="1" thickBot="1">
      <c r="A9" s="3">
        <v>4</v>
      </c>
      <c r="B9" s="11" t="s">
        <v>52</v>
      </c>
      <c r="C9" s="5"/>
      <c r="D9" s="5"/>
      <c r="E9" s="6"/>
      <c r="F9" s="14"/>
      <c r="G9" s="21"/>
      <c r="H9" s="25">
        <f t="shared" si="0"/>
        <v>0</v>
      </c>
      <c r="I9" s="23"/>
      <c r="J9" s="26" t="e">
        <f t="shared" si="1"/>
        <v>#DIV/0!</v>
      </c>
    </row>
    <row r="10" spans="1:10" ht="26.25" customHeight="1" thickBot="1">
      <c r="A10" s="3">
        <v>5</v>
      </c>
      <c r="B10" s="11" t="s">
        <v>45</v>
      </c>
      <c r="C10" s="5">
        <v>0</v>
      </c>
      <c r="D10" s="5">
        <v>0</v>
      </c>
      <c r="E10" s="6">
        <v>0</v>
      </c>
      <c r="F10" s="7">
        <v>0</v>
      </c>
      <c r="G10" s="18">
        <v>8</v>
      </c>
      <c r="H10" s="25">
        <f t="shared" si="0"/>
        <v>8</v>
      </c>
      <c r="I10" s="23">
        <v>518</v>
      </c>
      <c r="J10" s="26">
        <f t="shared" si="1"/>
        <v>1.5444015444015444</v>
      </c>
    </row>
    <row r="11" spans="1:10" ht="28.5" customHeight="1" thickBot="1">
      <c r="A11" s="3">
        <v>6</v>
      </c>
      <c r="B11" s="11" t="s">
        <v>53</v>
      </c>
      <c r="C11" s="5"/>
      <c r="D11" s="5"/>
      <c r="E11" s="6"/>
      <c r="F11" s="14"/>
      <c r="G11" s="21"/>
      <c r="H11" s="25">
        <f t="shared" si="0"/>
        <v>0</v>
      </c>
      <c r="I11" s="23"/>
      <c r="J11" s="26" t="e">
        <f t="shared" si="1"/>
        <v>#DIV/0!</v>
      </c>
    </row>
    <row r="12" spans="1:10" ht="36" customHeight="1" thickBot="1">
      <c r="A12" s="3">
        <v>7</v>
      </c>
      <c r="B12" s="13" t="s">
        <v>54</v>
      </c>
      <c r="C12" s="5"/>
      <c r="D12" s="5"/>
      <c r="E12" s="6"/>
      <c r="F12" s="15"/>
      <c r="G12" s="20"/>
      <c r="H12" s="25">
        <f t="shared" si="0"/>
        <v>0</v>
      </c>
      <c r="I12" s="23"/>
      <c r="J12" s="26" t="e">
        <f t="shared" si="1"/>
        <v>#DIV/0!</v>
      </c>
    </row>
    <row r="13" spans="1:10" ht="24.75" customHeight="1" thickBot="1">
      <c r="A13" s="3">
        <v>8</v>
      </c>
      <c r="B13" s="11" t="s">
        <v>55</v>
      </c>
      <c r="C13" s="5"/>
      <c r="D13" s="5"/>
      <c r="E13" s="6"/>
      <c r="F13" s="14"/>
      <c r="G13" s="21"/>
      <c r="H13" s="25">
        <f t="shared" si="0"/>
        <v>0</v>
      </c>
      <c r="I13" s="23"/>
      <c r="J13" s="26" t="e">
        <f t="shared" si="1"/>
        <v>#DIV/0!</v>
      </c>
    </row>
    <row r="14" spans="1:10" ht="27.75" customHeight="1" thickBot="1">
      <c r="A14" s="3">
        <v>9</v>
      </c>
      <c r="B14" s="11" t="s">
        <v>56</v>
      </c>
      <c r="C14" s="5"/>
      <c r="D14" s="5"/>
      <c r="E14" s="6"/>
      <c r="F14" s="16"/>
      <c r="G14" s="22"/>
      <c r="H14" s="29">
        <f t="shared" si="0"/>
        <v>0</v>
      </c>
      <c r="I14" s="30"/>
      <c r="J14" s="31" t="e">
        <f t="shared" si="1"/>
        <v>#DIV/0!</v>
      </c>
    </row>
    <row r="15" spans="1:10" ht="13.5" thickBot="1">
      <c r="A15" s="2"/>
      <c r="B15" s="8" t="s">
        <v>20</v>
      </c>
      <c r="C15" s="9">
        <f>SUM(C6:C14)</f>
        <v>0</v>
      </c>
      <c r="D15" s="10">
        <f>SUM(D6:D14)</f>
        <v>0</v>
      </c>
      <c r="E15" s="9">
        <f>SUM(E6:E14)</f>
        <v>0</v>
      </c>
      <c r="F15" s="10">
        <f>SUM(F6:F14)</f>
        <v>0</v>
      </c>
      <c r="G15" s="24">
        <f>SUM(G6:G14)</f>
        <v>8</v>
      </c>
      <c r="H15" s="32">
        <f t="shared" si="0"/>
        <v>8</v>
      </c>
      <c r="I15" s="10">
        <f>SUM(I6:I14)</f>
        <v>518</v>
      </c>
      <c r="J15" s="33">
        <f t="shared" si="1"/>
        <v>1.5444015444015444</v>
      </c>
    </row>
    <row r="16" spans="2:7" ht="13.5" thickBot="1">
      <c r="B16" s="4"/>
      <c r="C16" s="93">
        <f>C15+D15+E15+F15+G15</f>
        <v>8</v>
      </c>
      <c r="D16" s="94"/>
      <c r="E16" s="94"/>
      <c r="F16" s="94"/>
      <c r="G16" s="95"/>
    </row>
  </sheetData>
  <sheetProtection/>
  <mergeCells count="12">
    <mergeCell ref="C16:G16"/>
    <mergeCell ref="E3:E5"/>
    <mergeCell ref="A3:A5"/>
    <mergeCell ref="C3:C5"/>
    <mergeCell ref="D3:D5"/>
    <mergeCell ref="B3:B5"/>
    <mergeCell ref="H3:H5"/>
    <mergeCell ref="I3:I5"/>
    <mergeCell ref="J3:J5"/>
    <mergeCell ref="A1:J1"/>
    <mergeCell ref="F3:F5"/>
    <mergeCell ref="G3:G5"/>
  </mergeCells>
  <printOptions/>
  <pageMargins left="0.23" right="0.19" top="0.45" bottom="0.47" header="0.29" footer="0.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8"/>
  <sheetViews>
    <sheetView tabSelected="1" zoomScale="77" zoomScaleNormal="77" zoomScalePageLayoutView="0" workbookViewId="0" topLeftCell="A1">
      <pane xSplit="37" ySplit="15" topLeftCell="AL19" activePane="bottomRight" state="frozen"/>
      <selection pane="topLeft" activeCell="A1" sqref="A1"/>
      <selection pane="topRight" activeCell="Z1" sqref="Z1"/>
      <selection pane="bottomLeft" activeCell="A15" sqref="A15"/>
      <selection pane="bottomRight" activeCell="R29" sqref="R29"/>
    </sheetView>
  </sheetViews>
  <sheetFormatPr defaultColWidth="9.00390625" defaultRowHeight="12.75"/>
  <cols>
    <col min="1" max="1" width="4.00390625" style="0" customWidth="1"/>
    <col min="2" max="2" width="11.125" style="0" customWidth="1"/>
    <col min="3" max="3" width="10.125" style="0" customWidth="1"/>
    <col min="4" max="4" width="5.375" style="0" customWidth="1"/>
    <col min="5" max="5" width="5.625" style="0" customWidth="1"/>
    <col min="6" max="7" width="3.875" style="0" customWidth="1"/>
    <col min="8" max="9" width="4.125" style="0" customWidth="1"/>
    <col min="10" max="11" width="4.00390625" style="0" customWidth="1"/>
    <col min="12" max="12" width="5.625" style="0" customWidth="1"/>
    <col min="13" max="13" width="4.875" style="0" customWidth="1"/>
    <col min="14" max="15" width="4.125" style="0" customWidth="1"/>
    <col min="16" max="17" width="4.25390625" style="0" customWidth="1"/>
    <col min="18" max="19" width="4.625" style="0" customWidth="1"/>
    <col min="20" max="20" width="6.00390625" style="0" customWidth="1"/>
    <col min="21" max="21" width="5.375" style="0" customWidth="1"/>
    <col min="22" max="23" width="4.00390625" style="0" customWidth="1"/>
    <col min="24" max="26" width="3.875" style="0" customWidth="1"/>
    <col min="27" max="28" width="4.375" style="0" customWidth="1"/>
    <col min="29" max="29" width="4.25390625" style="0" customWidth="1"/>
    <col min="30" max="31" width="4.00390625" style="0" customWidth="1"/>
    <col min="32" max="33" width="4.25390625" style="0" customWidth="1"/>
    <col min="34" max="35" width="4.125" style="0" customWidth="1"/>
    <col min="36" max="36" width="3.375" style="0" customWidth="1"/>
    <col min="37" max="37" width="3.625" style="0" customWidth="1"/>
    <col min="38" max="39" width="3.375" style="0" customWidth="1"/>
    <col min="40" max="42" width="3.00390625" style="0" customWidth="1"/>
    <col min="43" max="43" width="3.375" style="0" customWidth="1"/>
    <col min="44" max="44" width="7.125" style="0" customWidth="1"/>
    <col min="45" max="46" width="7.25390625" style="0" customWidth="1"/>
    <col min="47" max="47" width="5.875" style="0" customWidth="1"/>
    <col min="48" max="48" width="12.25390625" style="0" customWidth="1"/>
  </cols>
  <sheetData>
    <row r="1" spans="1:48" ht="20.25">
      <c r="A1" s="137" t="s">
        <v>58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36"/>
      <c r="AN1" s="36"/>
      <c r="AO1" s="36"/>
      <c r="AP1" s="36"/>
      <c r="AQ1" s="36"/>
      <c r="AR1" s="36"/>
      <c r="AS1" s="37"/>
      <c r="AT1" s="37"/>
      <c r="AU1" s="37"/>
      <c r="AV1" s="37"/>
    </row>
    <row r="2" spans="1:48" ht="15" thickBot="1">
      <c r="A2" s="38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</row>
    <row r="3" spans="1:48" ht="33" customHeight="1" thickBot="1">
      <c r="A3" s="138" t="s">
        <v>11</v>
      </c>
      <c r="B3" s="138" t="s">
        <v>13</v>
      </c>
      <c r="C3" s="138" t="s">
        <v>1</v>
      </c>
      <c r="D3" s="144" t="s">
        <v>57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6"/>
      <c r="AO3" s="146"/>
      <c r="AP3" s="146"/>
      <c r="AQ3" s="147"/>
      <c r="AR3" s="39"/>
      <c r="AS3" s="40"/>
      <c r="AT3" s="40"/>
      <c r="AU3" s="40"/>
      <c r="AV3" s="40"/>
    </row>
    <row r="4" spans="1:48" ht="28.5" customHeight="1" thickBot="1">
      <c r="A4" s="139"/>
      <c r="B4" s="139"/>
      <c r="C4" s="139"/>
      <c r="D4" s="110" t="s">
        <v>3</v>
      </c>
      <c r="E4" s="112"/>
      <c r="F4" s="112"/>
      <c r="G4" s="112"/>
      <c r="H4" s="113"/>
      <c r="I4" s="113"/>
      <c r="J4" s="113"/>
      <c r="K4" s="114"/>
      <c r="L4" s="110" t="s">
        <v>31</v>
      </c>
      <c r="M4" s="112"/>
      <c r="N4" s="112"/>
      <c r="O4" s="112"/>
      <c r="P4" s="113"/>
      <c r="Q4" s="113"/>
      <c r="R4" s="113"/>
      <c r="S4" s="114"/>
      <c r="T4" s="110" t="s">
        <v>30</v>
      </c>
      <c r="U4" s="112"/>
      <c r="V4" s="112"/>
      <c r="W4" s="112"/>
      <c r="X4" s="113"/>
      <c r="Y4" s="113"/>
      <c r="Z4" s="113"/>
      <c r="AA4" s="114"/>
      <c r="AB4" s="110" t="s">
        <v>2</v>
      </c>
      <c r="AC4" s="112"/>
      <c r="AD4" s="112"/>
      <c r="AE4" s="112"/>
      <c r="AF4" s="113"/>
      <c r="AG4" s="113"/>
      <c r="AH4" s="113"/>
      <c r="AI4" s="114"/>
      <c r="AJ4" s="110" t="s">
        <v>12</v>
      </c>
      <c r="AK4" s="112"/>
      <c r="AL4" s="112"/>
      <c r="AM4" s="112"/>
      <c r="AN4" s="113"/>
      <c r="AO4" s="113"/>
      <c r="AP4" s="113"/>
      <c r="AQ4" s="113"/>
      <c r="AR4" s="148" t="s">
        <v>44</v>
      </c>
      <c r="AS4" s="115" t="s">
        <v>34</v>
      </c>
      <c r="AT4" s="141" t="s">
        <v>42</v>
      </c>
      <c r="AU4" s="123" t="s">
        <v>38</v>
      </c>
      <c r="AV4" s="106" t="s">
        <v>43</v>
      </c>
    </row>
    <row r="5" spans="1:48" ht="32.25" customHeight="1" thickBot="1">
      <c r="A5" s="139"/>
      <c r="B5" s="139"/>
      <c r="C5" s="139"/>
      <c r="D5" s="120" t="s">
        <v>33</v>
      </c>
      <c r="E5" s="120" t="s">
        <v>32</v>
      </c>
      <c r="F5" s="110" t="s">
        <v>39</v>
      </c>
      <c r="G5" s="112"/>
      <c r="H5" s="113"/>
      <c r="I5" s="113"/>
      <c r="J5" s="113"/>
      <c r="K5" s="114"/>
      <c r="L5" s="120" t="s">
        <v>33</v>
      </c>
      <c r="M5" s="120" t="s">
        <v>32</v>
      </c>
      <c r="N5" s="127" t="s">
        <v>39</v>
      </c>
      <c r="O5" s="128"/>
      <c r="P5" s="129"/>
      <c r="Q5" s="129"/>
      <c r="R5" s="129"/>
      <c r="S5" s="130"/>
      <c r="T5" s="120" t="s">
        <v>33</v>
      </c>
      <c r="U5" s="120" t="s">
        <v>32</v>
      </c>
      <c r="V5" s="110" t="s">
        <v>39</v>
      </c>
      <c r="W5" s="112"/>
      <c r="X5" s="113"/>
      <c r="Y5" s="113"/>
      <c r="Z5" s="113"/>
      <c r="AA5" s="114"/>
      <c r="AB5" s="120" t="s">
        <v>33</v>
      </c>
      <c r="AC5" s="120" t="s">
        <v>32</v>
      </c>
      <c r="AD5" s="110" t="s">
        <v>39</v>
      </c>
      <c r="AE5" s="112"/>
      <c r="AF5" s="113"/>
      <c r="AG5" s="113"/>
      <c r="AH5" s="113"/>
      <c r="AI5" s="114"/>
      <c r="AJ5" s="120" t="s">
        <v>33</v>
      </c>
      <c r="AK5" s="120" t="s">
        <v>32</v>
      </c>
      <c r="AL5" s="110" t="s">
        <v>39</v>
      </c>
      <c r="AM5" s="112"/>
      <c r="AN5" s="112"/>
      <c r="AO5" s="112"/>
      <c r="AP5" s="112"/>
      <c r="AQ5" s="112"/>
      <c r="AR5" s="149"/>
      <c r="AS5" s="116"/>
      <c r="AT5" s="142"/>
      <c r="AU5" s="124"/>
      <c r="AV5" s="107"/>
    </row>
    <row r="6" spans="1:48" ht="32.25" customHeight="1" thickBot="1">
      <c r="A6" s="139"/>
      <c r="B6" s="139"/>
      <c r="C6" s="139"/>
      <c r="D6" s="121"/>
      <c r="E6" s="121"/>
      <c r="F6" s="110" t="s">
        <v>4</v>
      </c>
      <c r="G6" s="114"/>
      <c r="H6" s="110" t="s">
        <v>5</v>
      </c>
      <c r="I6" s="114"/>
      <c r="J6" s="110" t="s">
        <v>6</v>
      </c>
      <c r="K6" s="114"/>
      <c r="L6" s="121"/>
      <c r="M6" s="121"/>
      <c r="N6" s="110" t="s">
        <v>4</v>
      </c>
      <c r="O6" s="114"/>
      <c r="P6" s="110" t="s">
        <v>5</v>
      </c>
      <c r="Q6" s="114"/>
      <c r="R6" s="110" t="s">
        <v>6</v>
      </c>
      <c r="S6" s="114"/>
      <c r="T6" s="121"/>
      <c r="U6" s="121"/>
      <c r="V6" s="110" t="s">
        <v>4</v>
      </c>
      <c r="W6" s="114"/>
      <c r="X6" s="110" t="s">
        <v>5</v>
      </c>
      <c r="Y6" s="114"/>
      <c r="Z6" s="110" t="s">
        <v>6</v>
      </c>
      <c r="AA6" s="114"/>
      <c r="AB6" s="121"/>
      <c r="AC6" s="121"/>
      <c r="AD6" s="110" t="s">
        <v>4</v>
      </c>
      <c r="AE6" s="111"/>
      <c r="AF6" s="110" t="s">
        <v>5</v>
      </c>
      <c r="AG6" s="111"/>
      <c r="AH6" s="110" t="s">
        <v>6</v>
      </c>
      <c r="AI6" s="111"/>
      <c r="AJ6" s="121"/>
      <c r="AK6" s="121"/>
      <c r="AL6" s="110" t="s">
        <v>4</v>
      </c>
      <c r="AM6" s="114"/>
      <c r="AN6" s="110" t="s">
        <v>5</v>
      </c>
      <c r="AO6" s="114"/>
      <c r="AP6" s="110" t="s">
        <v>6</v>
      </c>
      <c r="AQ6" s="111"/>
      <c r="AR6" s="149"/>
      <c r="AS6" s="117"/>
      <c r="AT6" s="142"/>
      <c r="AU6" s="125"/>
      <c r="AV6" s="108"/>
    </row>
    <row r="7" spans="1:48" ht="59.25" customHeight="1" thickBot="1">
      <c r="A7" s="140"/>
      <c r="B7" s="140"/>
      <c r="C7" s="140"/>
      <c r="D7" s="122"/>
      <c r="E7" s="122"/>
      <c r="F7" s="41" t="s">
        <v>41</v>
      </c>
      <c r="G7" s="42" t="s">
        <v>40</v>
      </c>
      <c r="H7" s="42" t="s">
        <v>41</v>
      </c>
      <c r="I7" s="42" t="s">
        <v>40</v>
      </c>
      <c r="J7" s="43" t="s">
        <v>41</v>
      </c>
      <c r="K7" s="43" t="s">
        <v>40</v>
      </c>
      <c r="L7" s="122"/>
      <c r="M7" s="122"/>
      <c r="N7" s="42" t="s">
        <v>41</v>
      </c>
      <c r="O7" s="42" t="s">
        <v>40</v>
      </c>
      <c r="P7" s="42" t="s">
        <v>41</v>
      </c>
      <c r="Q7" s="42" t="s">
        <v>40</v>
      </c>
      <c r="R7" s="42" t="s">
        <v>41</v>
      </c>
      <c r="S7" s="42" t="s">
        <v>40</v>
      </c>
      <c r="T7" s="122"/>
      <c r="U7" s="122"/>
      <c r="V7" s="42" t="s">
        <v>41</v>
      </c>
      <c r="W7" s="42" t="s">
        <v>40</v>
      </c>
      <c r="X7" s="42" t="s">
        <v>41</v>
      </c>
      <c r="Y7" s="42" t="s">
        <v>40</v>
      </c>
      <c r="Z7" s="41" t="s">
        <v>41</v>
      </c>
      <c r="AA7" s="43" t="s">
        <v>40</v>
      </c>
      <c r="AB7" s="122"/>
      <c r="AC7" s="122"/>
      <c r="AD7" s="44" t="s">
        <v>41</v>
      </c>
      <c r="AE7" s="44" t="s">
        <v>40</v>
      </c>
      <c r="AF7" s="45" t="s">
        <v>41</v>
      </c>
      <c r="AG7" s="45" t="s">
        <v>40</v>
      </c>
      <c r="AH7" s="45" t="s">
        <v>41</v>
      </c>
      <c r="AI7" s="46" t="s">
        <v>40</v>
      </c>
      <c r="AJ7" s="122"/>
      <c r="AK7" s="122"/>
      <c r="AL7" s="47" t="s">
        <v>41</v>
      </c>
      <c r="AM7" s="47" t="s">
        <v>40</v>
      </c>
      <c r="AN7" s="41" t="s">
        <v>41</v>
      </c>
      <c r="AO7" s="48" t="s">
        <v>40</v>
      </c>
      <c r="AP7" s="48" t="s">
        <v>41</v>
      </c>
      <c r="AQ7" s="48" t="s">
        <v>40</v>
      </c>
      <c r="AR7" s="150"/>
      <c r="AS7" s="118"/>
      <c r="AT7" s="143"/>
      <c r="AU7" s="126"/>
      <c r="AV7" s="109"/>
    </row>
    <row r="8" spans="1:48" ht="18.75" customHeight="1" hidden="1" thickBot="1">
      <c r="A8" s="134">
        <v>1</v>
      </c>
      <c r="B8" s="131" t="s">
        <v>27</v>
      </c>
      <c r="C8" s="49" t="s">
        <v>7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1"/>
      <c r="U8" s="51"/>
      <c r="V8" s="52"/>
      <c r="W8" s="51"/>
      <c r="X8" s="53"/>
      <c r="Y8" s="50"/>
      <c r="Z8" s="50"/>
      <c r="AA8" s="50"/>
      <c r="AB8" s="50"/>
      <c r="AC8" s="50"/>
      <c r="AD8" s="51"/>
      <c r="AE8" s="52"/>
      <c r="AF8" s="53"/>
      <c r="AG8" s="50"/>
      <c r="AH8" s="50"/>
      <c r="AI8" s="50"/>
      <c r="AJ8" s="54"/>
      <c r="AK8" s="55"/>
      <c r="AL8" s="56"/>
      <c r="AM8" s="56"/>
      <c r="AN8" s="56"/>
      <c r="AO8" s="57"/>
      <c r="AP8" s="58"/>
      <c r="AQ8" s="57"/>
      <c r="AR8" s="59">
        <f aca="true" t="shared" si="0" ref="AR8:AR14">D8+L8+T8+AB8+AJ8</f>
        <v>0</v>
      </c>
      <c r="AS8" s="60">
        <f aca="true" t="shared" si="1" ref="AS8:AS14">E8+M8+U8+AC8+AK8</f>
        <v>0</v>
      </c>
      <c r="AT8" s="61">
        <f aca="true" t="shared" si="2" ref="AT8:AT14">F8+H8+J8+N8+P8+R8+V8+X8+Z8+AD8+AF8+AH8+AL8+AN8+AP8</f>
        <v>0</v>
      </c>
      <c r="AU8" s="59">
        <f aca="true" t="shared" si="3" ref="AU8:AU14">G8+I8+K8+O8+Q8+S8+W8+Y8+AA8+AE8+AG8+AI8+AM8+AO8+AQ8</f>
        <v>0</v>
      </c>
      <c r="AV8" s="62" t="e">
        <f aca="true" t="shared" si="4" ref="AV8:AV14">AU8/AS8*100</f>
        <v>#DIV/0!</v>
      </c>
    </row>
    <row r="9" spans="1:48" ht="18.75" customHeight="1" hidden="1" thickBot="1">
      <c r="A9" s="135"/>
      <c r="B9" s="132"/>
      <c r="C9" s="49" t="s">
        <v>21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2"/>
      <c r="W9" s="51"/>
      <c r="X9" s="53"/>
      <c r="Y9" s="50"/>
      <c r="Z9" s="50"/>
      <c r="AA9" s="50"/>
      <c r="AB9" s="50"/>
      <c r="AC9" s="50"/>
      <c r="AD9" s="53"/>
      <c r="AE9" s="52"/>
      <c r="AF9" s="53"/>
      <c r="AG9" s="50"/>
      <c r="AH9" s="50"/>
      <c r="AI9" s="50"/>
      <c r="AJ9" s="54"/>
      <c r="AK9" s="55"/>
      <c r="AL9" s="56"/>
      <c r="AM9" s="63"/>
      <c r="AN9" s="63"/>
      <c r="AO9" s="55"/>
      <c r="AP9" s="55"/>
      <c r="AQ9" s="55"/>
      <c r="AR9" s="59">
        <f t="shared" si="0"/>
        <v>0</v>
      </c>
      <c r="AS9" s="60">
        <f t="shared" si="1"/>
        <v>0</v>
      </c>
      <c r="AT9" s="61">
        <f t="shared" si="2"/>
        <v>0</v>
      </c>
      <c r="AU9" s="59">
        <f t="shared" si="3"/>
        <v>0</v>
      </c>
      <c r="AV9" s="62" t="e">
        <f t="shared" si="4"/>
        <v>#DIV/0!</v>
      </c>
    </row>
    <row r="10" spans="1:48" ht="18.75" customHeight="1" hidden="1" thickBot="1">
      <c r="A10" s="135"/>
      <c r="B10" s="132"/>
      <c r="C10" s="49" t="s">
        <v>22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3"/>
      <c r="AE10" s="52"/>
      <c r="AF10" s="53"/>
      <c r="AG10" s="50"/>
      <c r="AH10" s="50"/>
      <c r="AI10" s="50"/>
      <c r="AJ10" s="54"/>
      <c r="AK10" s="55"/>
      <c r="AL10" s="56"/>
      <c r="AM10" s="56"/>
      <c r="AN10" s="56"/>
      <c r="AO10" s="58"/>
      <c r="AP10" s="58"/>
      <c r="AQ10" s="58"/>
      <c r="AR10" s="59">
        <f t="shared" si="0"/>
        <v>0</v>
      </c>
      <c r="AS10" s="60">
        <f t="shared" si="1"/>
        <v>0</v>
      </c>
      <c r="AT10" s="61">
        <f t="shared" si="2"/>
        <v>0</v>
      </c>
      <c r="AU10" s="59">
        <f t="shared" si="3"/>
        <v>0</v>
      </c>
      <c r="AV10" s="62" t="e">
        <f t="shared" si="4"/>
        <v>#DIV/0!</v>
      </c>
    </row>
    <row r="11" spans="1:48" ht="27" customHeight="1" hidden="1" thickBot="1">
      <c r="A11" s="135"/>
      <c r="B11" s="132"/>
      <c r="C11" s="49" t="s">
        <v>25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3"/>
      <c r="AE11" s="52"/>
      <c r="AF11" s="53"/>
      <c r="AG11" s="50"/>
      <c r="AH11" s="50"/>
      <c r="AI11" s="50"/>
      <c r="AJ11" s="54"/>
      <c r="AK11" s="55"/>
      <c r="AL11" s="56"/>
      <c r="AM11" s="64"/>
      <c r="AN11" s="64"/>
      <c r="AO11" s="55"/>
      <c r="AP11" s="55"/>
      <c r="AQ11" s="55"/>
      <c r="AR11" s="59">
        <f t="shared" si="0"/>
        <v>0</v>
      </c>
      <c r="AS11" s="60">
        <f t="shared" si="1"/>
        <v>0</v>
      </c>
      <c r="AT11" s="61">
        <f t="shared" si="2"/>
        <v>0</v>
      </c>
      <c r="AU11" s="59">
        <f t="shared" si="3"/>
        <v>0</v>
      </c>
      <c r="AV11" s="62" t="e">
        <f t="shared" si="4"/>
        <v>#DIV/0!</v>
      </c>
    </row>
    <row r="12" spans="1:48" ht="30.75" customHeight="1" hidden="1" thickBot="1">
      <c r="A12" s="135"/>
      <c r="B12" s="132"/>
      <c r="C12" s="49" t="s">
        <v>29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3"/>
      <c r="AE12" s="52"/>
      <c r="AF12" s="53"/>
      <c r="AG12" s="50"/>
      <c r="AH12" s="50"/>
      <c r="AI12" s="50"/>
      <c r="AJ12" s="54"/>
      <c r="AK12" s="55"/>
      <c r="AL12" s="56"/>
      <c r="AM12" s="65"/>
      <c r="AN12" s="65"/>
      <c r="AO12" s="58"/>
      <c r="AP12" s="58"/>
      <c r="AQ12" s="58"/>
      <c r="AR12" s="66">
        <f>D12+L12+T12+AB12+AJ12</f>
        <v>0</v>
      </c>
      <c r="AS12" s="66">
        <f>E12+M12+U12+AC12+AK12</f>
        <v>0</v>
      </c>
      <c r="AT12" s="67">
        <f t="shared" si="2"/>
        <v>0</v>
      </c>
      <c r="AU12" s="66">
        <f>G12+I12+K12+O12+Q12+S12+W12+Y12+AA12+AE12+AG12+AI12+AM12+AO12+AQ12</f>
        <v>0</v>
      </c>
      <c r="AV12" s="68" t="e">
        <f>AU12/AS12*100</f>
        <v>#DIV/0!</v>
      </c>
    </row>
    <row r="13" spans="1:48" ht="18.75" customHeight="1" hidden="1" thickBot="1">
      <c r="A13" s="135"/>
      <c r="B13" s="132"/>
      <c r="C13" s="49" t="s">
        <v>26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3"/>
      <c r="AE13" s="52"/>
      <c r="AF13" s="53"/>
      <c r="AG13" s="50"/>
      <c r="AH13" s="50"/>
      <c r="AI13" s="50"/>
      <c r="AJ13" s="54"/>
      <c r="AK13" s="55"/>
      <c r="AL13" s="56"/>
      <c r="AM13" s="56"/>
      <c r="AN13" s="56"/>
      <c r="AO13" s="55"/>
      <c r="AP13" s="55"/>
      <c r="AQ13" s="55"/>
      <c r="AR13" s="59">
        <f t="shared" si="0"/>
        <v>0</v>
      </c>
      <c r="AS13" s="60">
        <f t="shared" si="1"/>
        <v>0</v>
      </c>
      <c r="AT13" s="61">
        <f t="shared" si="2"/>
        <v>0</v>
      </c>
      <c r="AU13" s="59">
        <f t="shared" si="3"/>
        <v>0</v>
      </c>
      <c r="AV13" s="62" t="e">
        <f t="shared" si="4"/>
        <v>#DIV/0!</v>
      </c>
    </row>
    <row r="14" spans="1:49" ht="26.25" customHeight="1" hidden="1" thickBot="1">
      <c r="A14" s="135"/>
      <c r="B14" s="133"/>
      <c r="C14" s="49" t="s">
        <v>23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3"/>
      <c r="AE14" s="52"/>
      <c r="AF14" s="53"/>
      <c r="AG14" s="50"/>
      <c r="AH14" s="50"/>
      <c r="AI14" s="50"/>
      <c r="AJ14" s="54"/>
      <c r="AK14" s="55"/>
      <c r="AL14" s="56"/>
      <c r="AM14" s="65"/>
      <c r="AN14" s="65"/>
      <c r="AO14" s="58"/>
      <c r="AP14" s="58"/>
      <c r="AQ14" s="58"/>
      <c r="AR14" s="59">
        <f t="shared" si="0"/>
        <v>0</v>
      </c>
      <c r="AS14" s="60">
        <f t="shared" si="1"/>
        <v>0</v>
      </c>
      <c r="AT14" s="61">
        <f t="shared" si="2"/>
        <v>0</v>
      </c>
      <c r="AU14" s="59">
        <f t="shared" si="3"/>
        <v>0</v>
      </c>
      <c r="AV14" s="62" t="e">
        <f t="shared" si="4"/>
        <v>#DIV/0!</v>
      </c>
      <c r="AW14" s="17"/>
    </row>
    <row r="15" spans="1:48" ht="27" customHeight="1" hidden="1" thickBot="1">
      <c r="A15" s="136"/>
      <c r="B15" s="69" t="s">
        <v>8</v>
      </c>
      <c r="C15" s="70"/>
      <c r="D15" s="71">
        <f aca="true" t="shared" si="5" ref="D15:AQ15">SUM(D8:D14)</f>
        <v>0</v>
      </c>
      <c r="E15" s="71">
        <f t="shared" si="5"/>
        <v>0</v>
      </c>
      <c r="F15" s="71">
        <f t="shared" si="5"/>
        <v>0</v>
      </c>
      <c r="G15" s="71">
        <f t="shared" si="5"/>
        <v>0</v>
      </c>
      <c r="H15" s="71">
        <f t="shared" si="5"/>
        <v>0</v>
      </c>
      <c r="I15" s="71">
        <f t="shared" si="5"/>
        <v>0</v>
      </c>
      <c r="J15" s="71">
        <f t="shared" si="5"/>
        <v>0</v>
      </c>
      <c r="K15" s="71">
        <f t="shared" si="5"/>
        <v>0</v>
      </c>
      <c r="L15" s="71">
        <f t="shared" si="5"/>
        <v>0</v>
      </c>
      <c r="M15" s="71">
        <f t="shared" si="5"/>
        <v>0</v>
      </c>
      <c r="N15" s="71">
        <f t="shared" si="5"/>
        <v>0</v>
      </c>
      <c r="O15" s="71">
        <f t="shared" si="5"/>
        <v>0</v>
      </c>
      <c r="P15" s="71">
        <f t="shared" si="5"/>
        <v>0</v>
      </c>
      <c r="Q15" s="71">
        <f t="shared" si="5"/>
        <v>0</v>
      </c>
      <c r="R15" s="71">
        <f t="shared" si="5"/>
        <v>0</v>
      </c>
      <c r="S15" s="71">
        <f t="shared" si="5"/>
        <v>0</v>
      </c>
      <c r="T15" s="71">
        <f t="shared" si="5"/>
        <v>0</v>
      </c>
      <c r="U15" s="71">
        <f t="shared" si="5"/>
        <v>0</v>
      </c>
      <c r="V15" s="71">
        <f t="shared" si="5"/>
        <v>0</v>
      </c>
      <c r="W15" s="71">
        <f t="shared" si="5"/>
        <v>0</v>
      </c>
      <c r="X15" s="71">
        <f t="shared" si="5"/>
        <v>0</v>
      </c>
      <c r="Y15" s="71">
        <f t="shared" si="5"/>
        <v>0</v>
      </c>
      <c r="Z15" s="71">
        <f t="shared" si="5"/>
        <v>0</v>
      </c>
      <c r="AA15" s="71">
        <f t="shared" si="5"/>
        <v>0</v>
      </c>
      <c r="AB15" s="71">
        <f t="shared" si="5"/>
        <v>0</v>
      </c>
      <c r="AC15" s="71">
        <f t="shared" si="5"/>
        <v>0</v>
      </c>
      <c r="AD15" s="71">
        <f t="shared" si="5"/>
        <v>0</v>
      </c>
      <c r="AE15" s="71">
        <f t="shared" si="5"/>
        <v>0</v>
      </c>
      <c r="AF15" s="71">
        <f t="shared" si="5"/>
        <v>0</v>
      </c>
      <c r="AG15" s="71">
        <f t="shared" si="5"/>
        <v>0</v>
      </c>
      <c r="AH15" s="71">
        <f t="shared" si="5"/>
        <v>0</v>
      </c>
      <c r="AI15" s="71">
        <f t="shared" si="5"/>
        <v>0</v>
      </c>
      <c r="AJ15" s="71">
        <f t="shared" si="5"/>
        <v>0</v>
      </c>
      <c r="AK15" s="71">
        <f t="shared" si="5"/>
        <v>0</v>
      </c>
      <c r="AL15" s="71">
        <f t="shared" si="5"/>
        <v>0</v>
      </c>
      <c r="AM15" s="59">
        <f t="shared" si="5"/>
        <v>0</v>
      </c>
      <c r="AN15" s="60">
        <f t="shared" si="5"/>
        <v>0</v>
      </c>
      <c r="AO15" s="60">
        <f t="shared" si="5"/>
        <v>0</v>
      </c>
      <c r="AP15" s="60">
        <f t="shared" si="5"/>
        <v>0</v>
      </c>
      <c r="AQ15" s="60">
        <f t="shared" si="5"/>
        <v>0</v>
      </c>
      <c r="AR15" s="59">
        <f>D15+L15+T15+AB15+AJ15</f>
        <v>0</v>
      </c>
      <c r="AS15" s="60">
        <f>E15+M15+U15+AC15+AK15</f>
        <v>0</v>
      </c>
      <c r="AT15" s="61">
        <f>F15+H15+J15+N15+P15+R15+V15+X15+Z15+AD15+AF15+AH15+AL15+AN15+AP15</f>
        <v>0</v>
      </c>
      <c r="AU15" s="59">
        <f>G15+I15+K15+O15+Q15+S15+W15+Y15+AA15+AE15+AG15+AI15+AM15+AO15+AQ15</f>
        <v>0</v>
      </c>
      <c r="AV15" s="62" t="e">
        <f aca="true" t="shared" si="6" ref="AV15:AV21">AU15/AS15*100</f>
        <v>#DIV/0!</v>
      </c>
    </row>
    <row r="16" spans="1:48" ht="26.25" customHeight="1" thickBot="1">
      <c r="A16" s="134">
        <v>5</v>
      </c>
      <c r="B16" s="131" t="s">
        <v>45</v>
      </c>
      <c r="C16" s="49" t="s">
        <v>48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2">
        <v>0</v>
      </c>
      <c r="AE16" s="53">
        <v>0</v>
      </c>
      <c r="AF16" s="50">
        <v>0</v>
      </c>
      <c r="AG16" s="50">
        <v>0</v>
      </c>
      <c r="AH16" s="50">
        <v>0</v>
      </c>
      <c r="AI16" s="50">
        <v>0</v>
      </c>
      <c r="AJ16" s="54">
        <v>0</v>
      </c>
      <c r="AK16" s="55">
        <v>0</v>
      </c>
      <c r="AL16" s="56">
        <v>0</v>
      </c>
      <c r="AM16" s="56">
        <v>0</v>
      </c>
      <c r="AN16" s="56">
        <v>0</v>
      </c>
      <c r="AO16" s="65">
        <v>0</v>
      </c>
      <c r="AP16" s="55">
        <v>0</v>
      </c>
      <c r="AQ16" s="72">
        <v>0</v>
      </c>
      <c r="AR16" s="59">
        <f>SUM(D16+L16+T16+AB16+AJ16)</f>
        <v>0</v>
      </c>
      <c r="AS16" s="59">
        <f aca="true" t="shared" si="7" ref="AS16:AS22">E16+M16+U16+AC16+AK16</f>
        <v>0</v>
      </c>
      <c r="AT16" s="74">
        <f aca="true" t="shared" si="8" ref="AT16:AU22">SUM(F16+H16+J16+N16+P16+R16+V16+X16+Z16+AD16+AF16+AH16+AL16+AN16+AP16)</f>
        <v>0</v>
      </c>
      <c r="AU16" s="59">
        <f t="shared" si="8"/>
        <v>0</v>
      </c>
      <c r="AV16" s="73" t="e">
        <f t="shared" si="6"/>
        <v>#DIV/0!</v>
      </c>
    </row>
    <row r="17" spans="1:48" ht="27.75" customHeight="1" thickBot="1">
      <c r="A17" s="135"/>
      <c r="B17" s="132"/>
      <c r="C17" s="49" t="s">
        <v>9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2">
        <v>0</v>
      </c>
      <c r="AE17" s="53">
        <v>0</v>
      </c>
      <c r="AF17" s="50">
        <v>0</v>
      </c>
      <c r="AG17" s="50">
        <v>0</v>
      </c>
      <c r="AH17" s="50">
        <v>0</v>
      </c>
      <c r="AI17" s="50">
        <v>0</v>
      </c>
      <c r="AJ17" s="54">
        <v>0</v>
      </c>
      <c r="AK17" s="55">
        <v>0</v>
      </c>
      <c r="AL17" s="56">
        <v>0</v>
      </c>
      <c r="AM17" s="56">
        <v>0</v>
      </c>
      <c r="AN17" s="56">
        <v>0</v>
      </c>
      <c r="AO17" s="65">
        <v>0</v>
      </c>
      <c r="AP17" s="55">
        <v>0</v>
      </c>
      <c r="AQ17" s="72">
        <v>0</v>
      </c>
      <c r="AR17" s="59">
        <f>SUM(D17+L17+T17+AB17+AJ17)</f>
        <v>0</v>
      </c>
      <c r="AS17" s="59">
        <f t="shared" si="7"/>
        <v>0</v>
      </c>
      <c r="AT17" s="74">
        <f t="shared" si="8"/>
        <v>0</v>
      </c>
      <c r="AU17" s="59">
        <f t="shared" si="8"/>
        <v>0</v>
      </c>
      <c r="AV17" s="73" t="e">
        <f t="shared" si="6"/>
        <v>#DIV/0!</v>
      </c>
    </row>
    <row r="18" spans="1:48" ht="24.75" customHeight="1" thickBot="1">
      <c r="A18" s="135"/>
      <c r="B18" s="132"/>
      <c r="C18" s="49" t="s">
        <v>10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2">
        <v>0</v>
      </c>
      <c r="AE18" s="53">
        <v>0</v>
      </c>
      <c r="AF18" s="50">
        <v>0</v>
      </c>
      <c r="AG18" s="50">
        <v>0</v>
      </c>
      <c r="AH18" s="50">
        <v>0</v>
      </c>
      <c r="AI18" s="50">
        <v>0</v>
      </c>
      <c r="AJ18" s="54">
        <v>0</v>
      </c>
      <c r="AK18" s="55">
        <v>0</v>
      </c>
      <c r="AL18" s="56">
        <v>0</v>
      </c>
      <c r="AM18" s="56">
        <v>0</v>
      </c>
      <c r="AN18" s="56">
        <v>0</v>
      </c>
      <c r="AO18" s="65">
        <v>0</v>
      </c>
      <c r="AP18" s="55">
        <v>0</v>
      </c>
      <c r="AQ18" s="72">
        <v>0</v>
      </c>
      <c r="AR18" s="59">
        <f>SUM(D18+L18+T18+AB18+AJ18)</f>
        <v>0</v>
      </c>
      <c r="AS18" s="59">
        <f t="shared" si="7"/>
        <v>0</v>
      </c>
      <c r="AT18" s="74">
        <f t="shared" si="8"/>
        <v>0</v>
      </c>
      <c r="AU18" s="59">
        <f t="shared" si="8"/>
        <v>0</v>
      </c>
      <c r="AV18" s="68" t="e">
        <f t="shared" si="6"/>
        <v>#DIV/0!</v>
      </c>
    </row>
    <row r="19" spans="1:48" ht="30" customHeight="1" thickBot="1">
      <c r="A19" s="135"/>
      <c r="B19" s="132"/>
      <c r="C19" s="49" t="s">
        <v>14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2">
        <v>0</v>
      </c>
      <c r="AE19" s="53">
        <v>0</v>
      </c>
      <c r="AF19" s="50">
        <v>0</v>
      </c>
      <c r="AG19" s="50">
        <v>0</v>
      </c>
      <c r="AH19" s="50">
        <v>0</v>
      </c>
      <c r="AI19" s="50">
        <v>0</v>
      </c>
      <c r="AJ19" s="54">
        <v>0</v>
      </c>
      <c r="AK19" s="55">
        <v>0</v>
      </c>
      <c r="AL19" s="56">
        <v>0</v>
      </c>
      <c r="AM19" s="56">
        <v>0</v>
      </c>
      <c r="AN19" s="56">
        <v>0</v>
      </c>
      <c r="AO19" s="65">
        <v>0</v>
      </c>
      <c r="AP19" s="55">
        <v>0</v>
      </c>
      <c r="AQ19" s="72">
        <v>0</v>
      </c>
      <c r="AR19" s="59">
        <f>SUM(D19+L19+T19+AB19+AJ19)</f>
        <v>0</v>
      </c>
      <c r="AS19" s="59">
        <f t="shared" si="7"/>
        <v>0</v>
      </c>
      <c r="AT19" s="74">
        <f t="shared" si="8"/>
        <v>0</v>
      </c>
      <c r="AU19" s="59">
        <f t="shared" si="8"/>
        <v>0</v>
      </c>
      <c r="AV19" s="73" t="e">
        <f t="shared" si="6"/>
        <v>#DIV/0!</v>
      </c>
    </row>
    <row r="20" spans="1:48" ht="30" customHeight="1" thickBot="1">
      <c r="A20" s="135"/>
      <c r="B20" s="132"/>
      <c r="C20" s="49" t="s">
        <v>7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2">
        <v>0</v>
      </c>
      <c r="AE20" s="53">
        <v>0</v>
      </c>
      <c r="AF20" s="50">
        <v>0</v>
      </c>
      <c r="AG20" s="50">
        <v>0</v>
      </c>
      <c r="AH20" s="50">
        <v>0</v>
      </c>
      <c r="AI20" s="50">
        <v>0</v>
      </c>
      <c r="AJ20" s="54">
        <v>0</v>
      </c>
      <c r="AK20" s="55">
        <v>0</v>
      </c>
      <c r="AL20" s="56">
        <v>0</v>
      </c>
      <c r="AM20" s="56">
        <v>0</v>
      </c>
      <c r="AN20" s="56">
        <v>0</v>
      </c>
      <c r="AO20" s="65">
        <v>0</v>
      </c>
      <c r="AP20" s="55">
        <v>0</v>
      </c>
      <c r="AQ20" s="72">
        <v>0</v>
      </c>
      <c r="AR20" s="59">
        <f>SUM(D20+L20+T20+AB20+AJ20)</f>
        <v>0</v>
      </c>
      <c r="AS20" s="59">
        <f>E20+M20+U20+AC20+AK20</f>
        <v>0</v>
      </c>
      <c r="AT20" s="74">
        <f>SUM(F20+H20+J20+N20+P20+R20+V20+X20+Z20+AD20+AF20+AH20+AL20+AN20+AP20)</f>
        <v>0</v>
      </c>
      <c r="AU20" s="59">
        <f>SUM(G20+I20+K20+O20+Q20+S20+W20+Y20+AA20+AE20+AG20+AI20+AM20+AO20+AQ20)</f>
        <v>0</v>
      </c>
      <c r="AV20" s="73" t="e">
        <f>AU20/AS20*100</f>
        <v>#DIV/0!</v>
      </c>
    </row>
    <row r="21" spans="1:48" ht="36.75" thickBot="1">
      <c r="A21" s="135"/>
      <c r="B21" s="132"/>
      <c r="C21" s="49" t="s">
        <v>24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2</v>
      </c>
      <c r="AC21" s="50">
        <v>8</v>
      </c>
      <c r="AD21" s="52">
        <v>1</v>
      </c>
      <c r="AE21" s="53">
        <v>1</v>
      </c>
      <c r="AF21" s="50">
        <v>3</v>
      </c>
      <c r="AG21" s="50">
        <v>3</v>
      </c>
      <c r="AH21" s="50">
        <v>3</v>
      </c>
      <c r="AI21" s="50">
        <v>3</v>
      </c>
      <c r="AJ21" s="54">
        <v>0</v>
      </c>
      <c r="AK21" s="55">
        <v>0</v>
      </c>
      <c r="AL21" s="56">
        <v>0</v>
      </c>
      <c r="AM21" s="56">
        <v>0</v>
      </c>
      <c r="AN21" s="56">
        <v>0</v>
      </c>
      <c r="AO21" s="65">
        <v>0</v>
      </c>
      <c r="AP21" s="55">
        <v>0</v>
      </c>
      <c r="AQ21" s="72">
        <v>0</v>
      </c>
      <c r="AR21" s="59">
        <f>SUM(D21+L21+T21+AB21+AJ21)</f>
        <v>2</v>
      </c>
      <c r="AS21" s="59">
        <f t="shared" si="7"/>
        <v>8</v>
      </c>
      <c r="AT21" s="74">
        <f t="shared" si="8"/>
        <v>7</v>
      </c>
      <c r="AU21" s="59">
        <f t="shared" si="8"/>
        <v>7</v>
      </c>
      <c r="AV21" s="73">
        <f t="shared" si="6"/>
        <v>87.5</v>
      </c>
    </row>
    <row r="22" spans="1:48" ht="24.75" thickBot="1">
      <c r="A22" s="136"/>
      <c r="B22" s="69" t="s">
        <v>8</v>
      </c>
      <c r="C22" s="70"/>
      <c r="D22" s="71">
        <f aca="true" t="shared" si="9" ref="D22:AJ22">SUM(D16:D21)</f>
        <v>0</v>
      </c>
      <c r="E22" s="71">
        <f t="shared" si="9"/>
        <v>0</v>
      </c>
      <c r="F22" s="71">
        <f t="shared" si="9"/>
        <v>0</v>
      </c>
      <c r="G22" s="71">
        <f t="shared" si="9"/>
        <v>0</v>
      </c>
      <c r="H22" s="71">
        <f t="shared" si="9"/>
        <v>0</v>
      </c>
      <c r="I22" s="71">
        <f t="shared" si="9"/>
        <v>0</v>
      </c>
      <c r="J22" s="71">
        <f t="shared" si="9"/>
        <v>0</v>
      </c>
      <c r="K22" s="71">
        <f t="shared" si="9"/>
        <v>0</v>
      </c>
      <c r="L22" s="71">
        <f t="shared" si="9"/>
        <v>0</v>
      </c>
      <c r="M22" s="71">
        <f t="shared" si="9"/>
        <v>0</v>
      </c>
      <c r="N22" s="71">
        <f t="shared" si="9"/>
        <v>0</v>
      </c>
      <c r="O22" s="71">
        <f t="shared" si="9"/>
        <v>0</v>
      </c>
      <c r="P22" s="71">
        <f t="shared" si="9"/>
        <v>0</v>
      </c>
      <c r="Q22" s="71">
        <f t="shared" si="9"/>
        <v>0</v>
      </c>
      <c r="R22" s="71">
        <f t="shared" si="9"/>
        <v>0</v>
      </c>
      <c r="S22" s="71">
        <f t="shared" si="9"/>
        <v>0</v>
      </c>
      <c r="T22" s="71">
        <f t="shared" si="9"/>
        <v>0</v>
      </c>
      <c r="U22" s="71">
        <f t="shared" si="9"/>
        <v>0</v>
      </c>
      <c r="V22" s="71">
        <f t="shared" si="9"/>
        <v>0</v>
      </c>
      <c r="W22" s="71">
        <f t="shared" si="9"/>
        <v>0</v>
      </c>
      <c r="X22" s="71">
        <f t="shared" si="9"/>
        <v>0</v>
      </c>
      <c r="Y22" s="71">
        <f t="shared" si="9"/>
        <v>0</v>
      </c>
      <c r="Z22" s="71">
        <f t="shared" si="9"/>
        <v>0</v>
      </c>
      <c r="AA22" s="71">
        <f t="shared" si="9"/>
        <v>0</v>
      </c>
      <c r="AB22" s="71">
        <f t="shared" si="9"/>
        <v>2</v>
      </c>
      <c r="AC22" s="71">
        <f t="shared" si="9"/>
        <v>8</v>
      </c>
      <c r="AD22" s="71">
        <f t="shared" si="9"/>
        <v>1</v>
      </c>
      <c r="AE22" s="71">
        <f t="shared" si="9"/>
        <v>1</v>
      </c>
      <c r="AF22" s="71">
        <f t="shared" si="9"/>
        <v>3</v>
      </c>
      <c r="AG22" s="71">
        <f t="shared" si="9"/>
        <v>3</v>
      </c>
      <c r="AH22" s="71">
        <f t="shared" si="9"/>
        <v>3</v>
      </c>
      <c r="AI22" s="71">
        <f t="shared" si="9"/>
        <v>3</v>
      </c>
      <c r="AJ22" s="71">
        <f t="shared" si="9"/>
        <v>0</v>
      </c>
      <c r="AK22" s="71">
        <f aca="true" t="shared" si="10" ref="AK22:AQ22">SUM(AK16:AK21)</f>
        <v>0</v>
      </c>
      <c r="AL22" s="71">
        <f t="shared" si="10"/>
        <v>0</v>
      </c>
      <c r="AM22" s="71">
        <f t="shared" si="10"/>
        <v>0</v>
      </c>
      <c r="AN22" s="71">
        <f t="shared" si="10"/>
        <v>0</v>
      </c>
      <c r="AO22" s="59">
        <f t="shared" si="10"/>
        <v>0</v>
      </c>
      <c r="AP22" s="59">
        <f t="shared" si="10"/>
        <v>0</v>
      </c>
      <c r="AQ22" s="59">
        <f t="shared" si="10"/>
        <v>0</v>
      </c>
      <c r="AR22" s="59">
        <f>SUM(D22+L22+T22+AB22+AJ22)</f>
        <v>2</v>
      </c>
      <c r="AS22" s="59">
        <f t="shared" si="7"/>
        <v>8</v>
      </c>
      <c r="AT22" s="74">
        <f t="shared" si="8"/>
        <v>7</v>
      </c>
      <c r="AU22" s="59">
        <f t="shared" si="8"/>
        <v>7</v>
      </c>
      <c r="AV22" s="73">
        <f>AU22/AS22*100</f>
        <v>87.5</v>
      </c>
    </row>
    <row r="23" ht="13.5" customHeight="1"/>
    <row r="24" ht="13.5" customHeight="1"/>
    <row r="25" spans="18:33" ht="24" customHeight="1">
      <c r="R25" s="119" t="s">
        <v>46</v>
      </c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</row>
    <row r="26" ht="13.5" customHeight="1"/>
    <row r="27" spans="1:6" ht="20.25" customHeight="1">
      <c r="A27" s="105" t="s">
        <v>49</v>
      </c>
      <c r="B27" s="105"/>
      <c r="C27" s="105"/>
      <c r="D27" s="105"/>
      <c r="E27" s="105"/>
      <c r="F27" s="105"/>
    </row>
    <row r="28" spans="1:2" ht="17.25" customHeight="1">
      <c r="A28" s="35" t="s">
        <v>47</v>
      </c>
      <c r="B28" s="34"/>
    </row>
    <row r="30" ht="25.5" customHeight="1"/>
    <row r="31" ht="13.5" customHeight="1"/>
    <row r="32" ht="26.25" customHeight="1"/>
    <row r="33" ht="13.5" customHeight="1"/>
    <row r="34" ht="13.5" customHeight="1"/>
    <row r="35" ht="13.5" customHeight="1"/>
    <row r="36" ht="13.5" customHeight="1"/>
    <row r="37" ht="28.5" customHeight="1"/>
    <row r="38" ht="13.5" customHeight="1"/>
    <row r="39" ht="28.5" customHeight="1"/>
    <row r="40" ht="24" customHeight="1"/>
    <row r="41" ht="13.5" customHeight="1"/>
    <row r="42" ht="27.75" customHeight="1"/>
    <row r="43" ht="25.5" customHeight="1"/>
    <row r="44" ht="38.25" customHeight="1"/>
    <row r="45" ht="39" customHeight="1"/>
    <row r="46" ht="37.5" customHeight="1"/>
    <row r="47" ht="36" customHeight="1"/>
    <row r="48" ht="36.75" customHeight="1"/>
    <row r="49" ht="51" customHeight="1"/>
    <row r="50" ht="37.5" customHeight="1"/>
    <row r="51" ht="49.5" customHeight="1"/>
    <row r="52" ht="32.25" customHeight="1"/>
    <row r="55" ht="24" customHeight="1"/>
    <row r="56" ht="36.75" customHeight="1"/>
    <row r="57" ht="39" customHeight="1"/>
  </sheetData>
  <sheetProtection/>
  <mergeCells count="51">
    <mergeCell ref="AT4:AT7"/>
    <mergeCell ref="D3:AQ3"/>
    <mergeCell ref="E5:E7"/>
    <mergeCell ref="D5:D7"/>
    <mergeCell ref="AL5:AQ5"/>
    <mergeCell ref="AK5:AK7"/>
    <mergeCell ref="AR4:AR7"/>
    <mergeCell ref="A1:AL1"/>
    <mergeCell ref="A3:A7"/>
    <mergeCell ref="B3:B7"/>
    <mergeCell ref="C3:C7"/>
    <mergeCell ref="U5:U7"/>
    <mergeCell ref="F5:K5"/>
    <mergeCell ref="AJ4:AQ4"/>
    <mergeCell ref="T4:AA4"/>
    <mergeCell ref="X6:Y6"/>
    <mergeCell ref="A16:A22"/>
    <mergeCell ref="B16:B21"/>
    <mergeCell ref="A8:A15"/>
    <mergeCell ref="V6:W6"/>
    <mergeCell ref="AJ5:AJ7"/>
    <mergeCell ref="L5:L7"/>
    <mergeCell ref="Z6:AA6"/>
    <mergeCell ref="J6:K6"/>
    <mergeCell ref="R6:S6"/>
    <mergeCell ref="AU4:AU7"/>
    <mergeCell ref="D4:K4"/>
    <mergeCell ref="L4:S4"/>
    <mergeCell ref="N5:S5"/>
    <mergeCell ref="N6:O6"/>
    <mergeCell ref="B8:B14"/>
    <mergeCell ref="F6:G6"/>
    <mergeCell ref="H6:I6"/>
    <mergeCell ref="V5:AA5"/>
    <mergeCell ref="T5:T7"/>
    <mergeCell ref="R25:AG25"/>
    <mergeCell ref="M5:M7"/>
    <mergeCell ref="AD6:AE6"/>
    <mergeCell ref="P6:Q6"/>
    <mergeCell ref="AC5:AC7"/>
    <mergeCell ref="AB5:AB7"/>
    <mergeCell ref="A27:F27"/>
    <mergeCell ref="AV4:AV7"/>
    <mergeCell ref="AH6:AI6"/>
    <mergeCell ref="AD5:AI5"/>
    <mergeCell ref="AB4:AI4"/>
    <mergeCell ref="AN6:AO6"/>
    <mergeCell ref="AP6:AQ6"/>
    <mergeCell ref="AL6:AM6"/>
    <mergeCell ref="AF6:AG6"/>
    <mergeCell ref="AS4:AS7"/>
  </mergeCells>
  <printOptions/>
  <pageMargins left="0.1968503937007874" right="0.1968503937007874" top="0.31496062992125984" bottom="0.2755905511811024" header="0.5511811023622047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УФКСиТ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ДЮСШ</cp:lastModifiedBy>
  <cp:lastPrinted>2018-04-05T11:30:18Z</cp:lastPrinted>
  <dcterms:created xsi:type="dcterms:W3CDTF">2010-05-04T04:47:49Z</dcterms:created>
  <dcterms:modified xsi:type="dcterms:W3CDTF">2020-07-06T12:16:05Z</dcterms:modified>
  <cp:category/>
  <cp:version/>
  <cp:contentType/>
  <cp:contentStatus/>
</cp:coreProperties>
</file>