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9600" windowHeight="1575" activeTab="0"/>
  </bookViews>
  <sheets>
    <sheet name="2019 1 кв (2)" sheetId="1" r:id="rId1"/>
    <sheet name="соревнования СШ 10" sheetId="2" r:id="rId2"/>
  </sheets>
  <definedNames>
    <definedName name="Excel_BuiltIn_Print_Area_1_1" localSheetId="0">'2019 1 кв (2)'!$A$1:$H$68</definedName>
    <definedName name="Excel_BuiltIn_Print_Area_1_1">#REF!</definedName>
    <definedName name="_xlnm.Print_Area" localSheetId="0">'2019 1 кв (2)'!$A$1:$H$69</definedName>
  </definedNames>
  <calcPr fullCalcOnLoad="1"/>
</workbook>
</file>

<file path=xl/sharedStrings.xml><?xml version="1.0" encoding="utf-8"?>
<sst xmlns="http://schemas.openxmlformats.org/spreadsheetml/2006/main" count="137" uniqueCount="123">
  <si>
    <t>Месяц</t>
  </si>
  <si>
    <t>Кол-во соревнований</t>
  </si>
  <si>
    <t>Название соревнования в соответсвии с Положением (место и сроки проведения)</t>
  </si>
  <si>
    <t>Количество участников от спортивной школы</t>
  </si>
  <si>
    <t xml:space="preserve">ФИО призеров за I место (вид соревнования*) </t>
  </si>
  <si>
    <t xml:space="preserve">ФИО призеров за II место (вид соревнования*) </t>
  </si>
  <si>
    <t xml:space="preserve">ФИО призеров за III место (вид соревнования*) </t>
  </si>
  <si>
    <t>Итого количество призовых мест</t>
  </si>
  <si>
    <t>1. Городские соревнования</t>
  </si>
  <si>
    <t>Итого</t>
  </si>
  <si>
    <t>2. Республиканские соревнования</t>
  </si>
  <si>
    <t>4. Чемпионаты и первенства России, Кубок России,всероссийские соревнования.</t>
  </si>
  <si>
    <t>ВСЕГО:</t>
  </si>
  <si>
    <t xml:space="preserve"> </t>
  </si>
  <si>
    <t>3. ПФО</t>
  </si>
  <si>
    <t>5. Международные соревнования.</t>
  </si>
  <si>
    <t>Шемарин Андрей (св)</t>
  </si>
  <si>
    <t>Кравченко Роман</t>
  </si>
  <si>
    <t>Патрушев Сергей</t>
  </si>
  <si>
    <t xml:space="preserve">Таблица по участию спортсменов МБУ "СШ № 10" г. Чебоксары в сореванованиях за  1 квартал 2019 года </t>
  </si>
  <si>
    <t>Первенство Приволжского федерального округа по  художественной гимнастике 16-20.01.2019 г. Саранск</t>
  </si>
  <si>
    <t xml:space="preserve">Первенство Чувашской Республики по спортивному туризму на лыжных дистанциях 25-27.01.2019 г. Новочебоксарск </t>
  </si>
  <si>
    <t>Романова Анастасия</t>
  </si>
  <si>
    <r>
      <t>Первенство города Чебоксары по спортивному ориентированию 03</t>
    </r>
    <r>
      <rPr>
        <sz val="10"/>
        <color indexed="8"/>
        <rFont val="Times New Roman"/>
        <family val="1"/>
      </rPr>
      <t>.02.2019 г. Чебоксары</t>
    </r>
  </si>
  <si>
    <r>
      <t>Первенство города Чебоксары по спортивному ориентированию 10</t>
    </r>
    <r>
      <rPr>
        <sz val="10"/>
        <color indexed="8"/>
        <rFont val="Times New Roman"/>
        <family val="1"/>
      </rPr>
      <t>.02.2019 г. Чебоксары</t>
    </r>
  </si>
  <si>
    <t>Золов Матвей</t>
  </si>
  <si>
    <t>Открытый турнир городов России по художественной гимнастике "Мисс Валентинка-2019" 09-10.02.2019 г. Долгопрудный</t>
  </si>
  <si>
    <t>Максимов Лев,                  Кузменков Александр</t>
  </si>
  <si>
    <t>Ануфриева Анастасия, Ларионова Анастасия, Вазикова Камилла, Злобина Анастасия, Харитонова Мария, Борисова Милана, Дегтярева Юлия</t>
  </si>
  <si>
    <t>Бакалдина Анастасия, Борцова Евгения, Лебедева Анна, Бахмисова Анастасия</t>
  </si>
  <si>
    <t>Холодова Яна,                      Васильева Мария,                Сидняева Ульяна,                       Кудрявцева Анна,               Иванова Арина,                      Гаврилова Анна,             Соболева Виктория,             Любимова Иллирия,          команда "Шоколадки", команда "Блеск"</t>
  </si>
  <si>
    <t>Шемарин Андрей</t>
  </si>
  <si>
    <t>Команда Московского района г. Чебоксары</t>
  </si>
  <si>
    <t>Кубок Чувашской Республики  по лыжным гонкам 13.01.2019              г. Чебоксары</t>
  </si>
  <si>
    <t>Республиканские соревнования  по спортивному туризму на лыжных дистанциях «СНЕЖИНКА-2019» 27.01.2019                              г. Новочебоксарск</t>
  </si>
  <si>
    <t>Команда г. Чебоксары</t>
  </si>
  <si>
    <t>Открытые  республиканские соревнования по лыжным гонкам "Рождественская гонка" 07.01.2019 г. Чебоксары</t>
  </si>
  <si>
    <t xml:space="preserve">Открытый чемпионат Чувашской Республики по спортивному туризму на лыжных дистанциях 25-27.01.2019 г. Новочебоксарск </t>
  </si>
  <si>
    <t>Всероссийские соревнования по лыжным гонкам (III этап кубка России 2019 года) 16-17.01.2019 Кировская обл.</t>
  </si>
  <si>
    <t>Открытое первенство г. Новочебоксарск по художественной гимнастике "Олимпикс Кап на призы чемпионки Азии Е. Назаренковой" 15-18.02.2019 г. Новочебоксарск</t>
  </si>
  <si>
    <t>Пак Анна (группа III р-д), Пак Анна (группа 2010А)</t>
  </si>
  <si>
    <t>Первенство Чувашской Республики по фитнес-аэробике 02.02.2019 г. Чебоксары</t>
  </si>
  <si>
    <t>Чемпионат Чувашской Республики по лыжным гонкам - спринт 12.01.2019 г. Чебоксары</t>
  </si>
  <si>
    <t>Первенство Чувашской Республики по лыжным гонкам - спринт 12.01.2019 г. Чебоксары</t>
  </si>
  <si>
    <t>Шемарин Андрей (кл.)</t>
  </si>
  <si>
    <t>Шемарин Андрей (св.)</t>
  </si>
  <si>
    <t>Патрушев Сергей (кл.)</t>
  </si>
  <si>
    <t>Первенство России по лыжным гонкам (юноши и девушки 15-16 лет) 05-09.02.2019 г. Сыктыкар</t>
  </si>
  <si>
    <t xml:space="preserve">ХХХVII Всероссийская массовая лыжная гонка «Лыжня России 2019» 09.02.2019 г. Чебоксары </t>
  </si>
  <si>
    <t>Васильев Никита,            Мартьянова Нина</t>
  </si>
  <si>
    <t>Шемарин Андрей,                 Примак Кирилл,           Кузнецова Виктория</t>
  </si>
  <si>
    <t>Николаев Владислав,                  Нагирняк Аким,                          Морозов Ростислав,                    Осипова Арина</t>
  </si>
  <si>
    <t>Чемпионат Чувашской Республики по лыжным гонкам - эстафеты 10.02.2019 г. Чебоксары</t>
  </si>
  <si>
    <t>Первенство Чувашской Республики по лыжным гонкам - эстафеты 10.02.2019 г. Чебоксары</t>
  </si>
  <si>
    <t>Леонтьева Анастасия, Золов Матвей,             Яковлев Никита</t>
  </si>
  <si>
    <t>II этап зональных республиканских соревнований по лыжным гонкам в зачет XXI Спартакиады школьников на Кубок главы Чувашской Республики 16.02.2019 Моргаушский район</t>
  </si>
  <si>
    <t>Кузнецова Виктория, Степанов Андрей</t>
  </si>
  <si>
    <t>Кочкина Александра, команда г. Чебоксары</t>
  </si>
  <si>
    <t>Бакалдина Анастасия, Вазикова Камилла,                  Алисова Александра, Дегтярёва Юлия,                      команда "Блеск"</t>
  </si>
  <si>
    <t>Борцова Евгения, Васильева Арина, Гордеева Мария,  Борисова Милана, Степанова Амира, Ясенок Яна,                     Любимова Иллария                   команда "Калибри"</t>
  </si>
  <si>
    <t>Республиканский марафон по лыжным гокам на призы Егорцова А.П. среди любителей и ветеранов 23.02.2019 г. Чебоксары</t>
  </si>
  <si>
    <t>Открытые республиканские соревнования по лыжным гонкам среди юношей и девушек на призы ветеранов и любителей лыжного спорта и биатлона  О.А. Кускова и С.В. Светлакова 24.02.2019                   г. Чебоксары</t>
  </si>
  <si>
    <t xml:space="preserve">ХVII Всероссийский турнир по стрельбе из лука памяти ЗМС СССР И. Солдатовой 22-25.02.2019 г. Новочебоксарск </t>
  </si>
  <si>
    <t>Соревнования по лыжным гонкам в зачет Универсиады ВУЗов                                                   г. Чебоксары 27-28.02.2019</t>
  </si>
  <si>
    <t>Соревнования Федерации фитнес-аэробики России 2019 года                   07-10.03.2019 г. Самара</t>
  </si>
  <si>
    <t>Зональные соревнования чемпионата Приволжского, Южного и Северо-Кавказского федерального округов по фитнес-аэробике               07-10.03.2019 г. Самара</t>
  </si>
  <si>
    <t>Тимофеева Юлия</t>
  </si>
  <si>
    <t>Открытое первенство г. Пенза по художественной гимнастике "Весенние грации" 07-10.03.2019 г. Пенза</t>
  </si>
  <si>
    <t>Турнир городов России по художественной гимнастике "Весенние ласточки" 09-10.03.2019 г. Новочебоксарск</t>
  </si>
  <si>
    <t>Степанов Андрей (кл)</t>
  </si>
  <si>
    <t xml:space="preserve">Первенство Чувашской Республики по лыжным гонкам среди ДЮСШ/СШ 07-10.03.2019 г. Чебоксары  </t>
  </si>
  <si>
    <t>Нагирняк Аким(кл), Кузнецова Виктория(кл)</t>
  </si>
  <si>
    <t>Пак Анна,                 Саманова Анна,     Ларионова Анастасия</t>
  </si>
  <si>
    <t>Устимова Алиса, Злобина Анастасия, Любимова Виталия, Холодова Яна</t>
  </si>
  <si>
    <t>Лебедева Анна,                 Ясенок Яна,                 Кудрявцева Анна,              Егорова София,       Кушнирова Варвара, Степанова Ольга,          Гордеева Мария</t>
  </si>
  <si>
    <t xml:space="preserve">Команда г. Чебоксары,  Степанов Андрей (кл.) </t>
  </si>
  <si>
    <t>Открытый чемпионат города Чебоксары по стрельбе из лука                08-10.03.2019 г. Чебоксары</t>
  </si>
  <si>
    <t>Кузменков Александр</t>
  </si>
  <si>
    <t>Максимов Лев</t>
  </si>
  <si>
    <t>Первенство Чувашской Республики по лыжным гонкам - марафон 15.03.2019 г. Чебоксары</t>
  </si>
  <si>
    <t>Республиканские соревнования по лыжным гонкам памяти Олимпийского чемпиона, ЗМС СССР В.П.Воронкова 17.03.2019       г. Канаш</t>
  </si>
  <si>
    <t>Зеленодольский лыжный марафон 2019  17.03.2019                                г. Зеленодольск, Респ. Татарстан</t>
  </si>
  <si>
    <t>IX зимняя универсиада вузов Министерства сельского хозяйства России 13-15.03.2019 г. Самара</t>
  </si>
  <si>
    <t>Первенство Чувашской Республики по стрельбе из лука                  18-20.01.2019 г. Чебоксары</t>
  </si>
  <si>
    <t>Открытое XXV первенство г. Чебоксары по лыжным гонкам "Весенняя капель" памяти ЗРФКиС ЧР  Н.А. Михайлова                   15-16.03.2019  п. Н. Лапсары</t>
  </si>
  <si>
    <r>
      <t>Открытое первенство города Чебоксары по стрельбе из лука             25</t>
    </r>
    <r>
      <rPr>
        <sz val="10"/>
        <color indexed="8"/>
        <rFont val="Times New Roman"/>
        <family val="1"/>
      </rPr>
      <t>-27.01.2019 г. Чебоксары</t>
    </r>
  </si>
  <si>
    <t>Чемпионат Чувашской Республики по стрельбе из лука                    04-06.01.2019 г. Чебоксары</t>
  </si>
  <si>
    <t>Чемпионат Чувашской Республики по лыжным гонкам                      02-03.02.2019 г. Чебоксары</t>
  </si>
  <si>
    <t>Первенство Чувашской Республики по лыжным гонкам                    02-03.02.2019 г. Чебоксары</t>
  </si>
  <si>
    <t>ХХI Спартакиада школьников на Кубок Главы Чувашской Республики 2018-2019 учебного года по лыжным гонкам                02-03.03.2019 г. Чебоксары</t>
  </si>
  <si>
    <t>Чемпионат Приволжского федерального округа по лыжным гонкам 22-27.01.2019 г. Заинск, Респ. Татарстан</t>
  </si>
  <si>
    <t>2 этап Открытого Кубка города Чебоксары  по стрельбе из лука                 15-16.03.2019 г. Чебоксары</t>
  </si>
  <si>
    <t>Нагирняк Аким</t>
  </si>
  <si>
    <t>Кубок Чувашской республики по лыжным гонкам (финал) 23.03.2019 г. Чебоксары</t>
  </si>
  <si>
    <t>Республиканские сорвенования по лыжным гонкам памяти ЗРФКС Чувашской Республики, ЗТ Чувашской Республики Г.Н. Смирнова 24.03.2019 Канашский р-н</t>
  </si>
  <si>
    <r>
      <t>Чемпионат России по спортивному туризму на лыжных дистанциях</t>
    </r>
    <r>
      <rPr>
        <sz val="10"/>
        <color indexed="8"/>
        <rFont val="Times New Roman"/>
        <family val="1"/>
      </rPr>
      <t xml:space="preserve">  06-11.03.2019 г. Новоуральск</t>
    </r>
  </si>
  <si>
    <t>Первенство России  по спортивному туризму на лыжных дистанциях  13-18.03.2019 г. Йошкар-Ола</t>
  </si>
  <si>
    <t>Соревнования команд ПФО в зачет спортивного туристского лагеря "Туриада-2019" 13-18.03.2019 г. Йошкар-Ола</t>
  </si>
  <si>
    <t>Мартьянова Нина</t>
  </si>
  <si>
    <t>Степанов Андрей</t>
  </si>
  <si>
    <t>Спартакиада организаций профессионального образоваия Чувашской Республики на 2018-2019 учебный год по лыжным гонкам 12-13.03.2019 г. Чебоксары</t>
  </si>
  <si>
    <r>
      <rPr>
        <u val="single"/>
        <sz val="9"/>
        <rFont val="Times New Roman"/>
        <family val="1"/>
      </rPr>
      <t>ком. зач.(8)</t>
    </r>
    <r>
      <rPr>
        <sz val="9"/>
        <rFont val="Times New Roman"/>
        <family val="1"/>
      </rPr>
      <t xml:space="preserve">: Витлейкина Е., Максимов А.;                        </t>
    </r>
    <r>
      <rPr>
        <u val="single"/>
        <sz val="9"/>
        <rFont val="Times New Roman"/>
        <family val="1"/>
      </rPr>
      <t>ком. зач. связка(8)</t>
    </r>
    <r>
      <rPr>
        <sz val="9"/>
        <rFont val="Times New Roman"/>
        <family val="1"/>
      </rPr>
      <t xml:space="preserve">: Витлейкина Е., Максимов А.;                                        </t>
    </r>
    <r>
      <rPr>
        <u val="single"/>
        <sz val="9"/>
        <rFont val="Times New Roman"/>
        <family val="1"/>
      </rPr>
      <t>группа(4</t>
    </r>
    <r>
      <rPr>
        <sz val="9"/>
        <rFont val="Times New Roman"/>
        <family val="1"/>
      </rPr>
      <t xml:space="preserve">): Витлейкина Е.       </t>
    </r>
    <r>
      <rPr>
        <u val="single"/>
        <sz val="9"/>
        <rFont val="Times New Roman"/>
        <family val="1"/>
      </rPr>
      <t xml:space="preserve">  ком. зач. группа(8)</t>
    </r>
    <r>
      <rPr>
        <sz val="9"/>
        <rFont val="Times New Roman"/>
        <family val="1"/>
      </rPr>
      <t xml:space="preserve">: Максимов А., Витлейкина Е.                   </t>
    </r>
    <r>
      <rPr>
        <u val="single"/>
        <sz val="9"/>
        <rFont val="Times New Roman"/>
        <family val="1"/>
      </rPr>
      <t>Ком. зач. субъектов ПФО(8)</t>
    </r>
    <r>
      <rPr>
        <sz val="9"/>
        <rFont val="Times New Roman"/>
        <family val="1"/>
      </rPr>
      <t>: Максимов А., Витлейкина Е.</t>
    </r>
  </si>
  <si>
    <t>XXXIX лыжный марафон "ШИЖМА" 30-31.03.2019 Кировская область</t>
  </si>
  <si>
    <r>
      <rPr>
        <u val="single"/>
        <sz val="9"/>
        <rFont val="Times New Roman"/>
        <family val="1"/>
      </rPr>
      <t>группа(4)</t>
    </r>
    <r>
      <rPr>
        <sz val="9"/>
        <rFont val="Times New Roman"/>
        <family val="1"/>
      </rPr>
      <t>: Карпов П., Кротова Е., Федорова А., Гаврилова А.</t>
    </r>
  </si>
  <si>
    <r>
      <rPr>
        <u val="single"/>
        <sz val="9"/>
        <rFont val="Times New Roman"/>
        <family val="1"/>
      </rPr>
      <t>эстафета(4)</t>
    </r>
    <r>
      <rPr>
        <sz val="9"/>
        <rFont val="Times New Roman"/>
        <family val="1"/>
      </rPr>
      <t>: Кузнецова В., Мартьянова Н.</t>
    </r>
  </si>
  <si>
    <r>
      <rPr>
        <u val="single"/>
        <sz val="10"/>
        <rFont val="Times New Roman"/>
        <family val="1"/>
      </rPr>
      <t>связка(2)</t>
    </r>
    <r>
      <rPr>
        <sz val="10"/>
        <rFont val="Times New Roman"/>
        <family val="1"/>
      </rPr>
      <t xml:space="preserve">: Коновалов В., </t>
    </r>
    <r>
      <rPr>
        <u val="single"/>
        <sz val="10"/>
        <rFont val="Times New Roman"/>
        <family val="1"/>
      </rPr>
      <t>связка(2)</t>
    </r>
    <r>
      <rPr>
        <sz val="10"/>
        <rFont val="Times New Roman"/>
        <family val="1"/>
      </rPr>
      <t>: Витлейкина Е.</t>
    </r>
  </si>
  <si>
    <r>
      <rPr>
        <u val="single"/>
        <sz val="10"/>
        <rFont val="Times New Roman"/>
        <family val="1"/>
      </rPr>
      <t>эстафета(4)</t>
    </r>
    <r>
      <rPr>
        <sz val="10"/>
        <rFont val="Times New Roman"/>
        <family val="1"/>
      </rPr>
      <t>: Патрушев С., Шемарин А.</t>
    </r>
  </si>
  <si>
    <r>
      <rPr>
        <u val="single"/>
        <sz val="9"/>
        <rFont val="Times New Roman"/>
        <family val="1"/>
      </rPr>
      <t>Трио</t>
    </r>
    <r>
      <rPr>
        <sz val="9"/>
        <rFont val="Times New Roman"/>
        <family val="1"/>
      </rPr>
      <t>: Шашкова К., Поженко К., Свиридова А.</t>
    </r>
  </si>
  <si>
    <r>
      <rPr>
        <u val="single"/>
        <sz val="10"/>
        <rFont val="Times New Roman"/>
        <family val="1"/>
      </rPr>
      <t>эстафета(4) (ЧГСХА)</t>
    </r>
    <r>
      <rPr>
        <sz val="10"/>
        <rFont val="Times New Roman"/>
        <family val="1"/>
      </rPr>
      <t>: Шемарин А.</t>
    </r>
  </si>
  <si>
    <r>
      <t xml:space="preserve">Патрушев Сергей (св.), </t>
    </r>
    <r>
      <rPr>
        <u val="single"/>
        <sz val="10"/>
        <rFont val="Times New Roman"/>
        <family val="1"/>
      </rPr>
      <t>эстафета(4) (ЧГПУ)</t>
    </r>
    <r>
      <rPr>
        <sz val="10"/>
        <rFont val="Times New Roman"/>
        <family val="1"/>
      </rPr>
      <t>: Патрушев С.</t>
    </r>
  </si>
  <si>
    <t xml:space="preserve">Всероссийские соревнования  по  стрельбе из лука на приз  "Салавата Юлаева" 28-31.03.2019  г. Бирск </t>
  </si>
  <si>
    <r>
      <rPr>
        <u val="single"/>
        <sz val="9"/>
        <rFont val="Times New Roman"/>
        <family val="1"/>
      </rPr>
      <t>Комнда ЧР(3):</t>
    </r>
    <r>
      <rPr>
        <sz val="9"/>
        <rFont val="Times New Roman"/>
        <family val="1"/>
      </rPr>
      <t xml:space="preserve"> Кравченко Р.</t>
    </r>
  </si>
  <si>
    <t xml:space="preserve">Городское первенство по лыжным гонкам, посвященное закрытию лыжного сезона "Весенняя лыжная гонка" 17.03.2019                               г. Новочебоксарск </t>
  </si>
  <si>
    <t>Команда Московского         р-на г. Чебоксары</t>
  </si>
  <si>
    <t>Патрушев Сергей (св.), команда Московского     р-на г. Чебоксары</t>
  </si>
  <si>
    <t>Чемпионат России по фитнес-аэробике 29.03-03.04.2019                     г. Москва</t>
  </si>
  <si>
    <t>Всероссийские соревнования по лыжным гонкам "Приз ЗМС Р.П. Сметаниной" 30.03.-03.04.2019 г. Сыктывкар</t>
  </si>
  <si>
    <t>Бакалдина Анастасия, Дегтярева Юлия,                           команда "Блеск"</t>
  </si>
  <si>
    <t>Первенство МБУ "СШ № 10" по лыжным гонкам "СПРИНТ-ТУР" среди юношей и девушек 2007 г.р. и моложе13.02.2019</t>
  </si>
  <si>
    <t>Первенство МБУ "СШ № 10" по спортивному туризму 13.03.2019</t>
  </si>
  <si>
    <t>Гаврилова Анна, Кондратьева Юлия,   Краснова Софья</t>
  </si>
  <si>
    <t xml:space="preserve">Степанова Амира,    Блинова Виктория,   Лебедева Анна,        Устимова Алиса,   Борцова Евгения, Вазикова Камила    </t>
  </si>
  <si>
    <t>Открытое первенство города Чебоксары по лыжным гонкам "Заволжская снежинка" памяти тренера Т.П. Беляшовой 27.03.2019 г. Чебоксары п. Сосновка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</si>
</sst>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 wrapText="1"/>
    </xf>
    <xf numFmtId="0" fontId="12" fillId="37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/>
    </xf>
    <xf numFmtId="0" fontId="59" fillId="6" borderId="11" xfId="0" applyFont="1" applyFill="1" applyBorder="1" applyAlignment="1">
      <alignment horizontal="center" vertical="center"/>
    </xf>
    <xf numFmtId="0" fontId="59" fillId="6" borderId="11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8" borderId="11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40" borderId="0" xfId="0" applyFont="1" applyFill="1" applyBorder="1" applyAlignment="1">
      <alignment horizontal="left" vertical="center" wrapText="1"/>
    </xf>
    <xf numFmtId="0" fontId="12" fillId="39" borderId="12" xfId="0" applyFont="1" applyFill="1" applyBorder="1" applyAlignment="1">
      <alignment vertical="center"/>
    </xf>
    <xf numFmtId="0" fontId="12" fillId="39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1" fillId="41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42" borderId="11" xfId="0" applyFont="1" applyFill="1" applyBorder="1" applyAlignment="1">
      <alignment horizontal="left" vertical="center"/>
    </xf>
    <xf numFmtId="0" fontId="10" fillId="42" borderId="11" xfId="0" applyFont="1" applyFill="1" applyBorder="1" applyAlignment="1">
      <alignment horizontal="center" vertical="center"/>
    </xf>
    <xf numFmtId="0" fontId="10" fillId="42" borderId="1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0" fontId="7" fillId="37" borderId="11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left" vertical="center" wrapText="1"/>
    </xf>
    <xf numFmtId="0" fontId="3" fillId="40" borderId="0" xfId="0" applyFont="1" applyFill="1" applyBorder="1" applyAlignment="1">
      <alignment vertical="center" wrapText="1"/>
    </xf>
    <xf numFmtId="0" fontId="5" fillId="40" borderId="13" xfId="0" applyFont="1" applyFill="1" applyBorder="1" applyAlignment="1">
      <alignment vertical="center"/>
    </xf>
    <xf numFmtId="0" fontId="3" fillId="40" borderId="13" xfId="0" applyFont="1" applyFill="1" applyBorder="1" applyAlignment="1">
      <alignment vertical="center"/>
    </xf>
    <xf numFmtId="0" fontId="5" fillId="40" borderId="11" xfId="0" applyFont="1" applyFill="1" applyBorder="1" applyAlignment="1">
      <alignment vertical="center"/>
    </xf>
    <xf numFmtId="0" fontId="3" fillId="40" borderId="11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60" fillId="40" borderId="11" xfId="0" applyFont="1" applyFill="1" applyBorder="1" applyAlignment="1">
      <alignment horizontal="left" vertical="center"/>
    </xf>
    <xf numFmtId="0" fontId="3" fillId="40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vertical="center" wrapText="1"/>
    </xf>
    <xf numFmtId="0" fontId="7" fillId="40" borderId="16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vertical="center" wrapText="1"/>
    </xf>
    <xf numFmtId="49" fontId="3" fillId="34" borderId="17" xfId="0" applyNumberFormat="1" applyFont="1" applyFill="1" applyBorder="1" applyAlignment="1">
      <alignment horizontal="left" vertical="center" wrapText="1"/>
    </xf>
    <xf numFmtId="49" fontId="3" fillId="34" borderId="18" xfId="0" applyNumberFormat="1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0" fontId="3" fillId="40" borderId="0" xfId="0" applyFont="1" applyFill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3" fillId="40" borderId="0" xfId="0" applyFont="1" applyFill="1" applyAlignment="1">
      <alignment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left" vertical="center" wrapText="1"/>
    </xf>
    <xf numFmtId="0" fontId="11" fillId="40" borderId="11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vertical="center" wrapText="1"/>
    </xf>
    <xf numFmtId="0" fontId="11" fillId="40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vertical="center"/>
    </xf>
    <xf numFmtId="0" fontId="3" fillId="40" borderId="11" xfId="0" applyFont="1" applyFill="1" applyBorder="1" applyAlignment="1">
      <alignment wrapText="1"/>
    </xf>
    <xf numFmtId="0" fontId="11" fillId="34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2" fillId="43" borderId="14" xfId="0" applyFont="1" applyFill="1" applyBorder="1" applyAlignment="1">
      <alignment horizontal="center" vertical="center" wrapText="1"/>
    </xf>
    <xf numFmtId="0" fontId="12" fillId="43" borderId="18" xfId="0" applyFont="1" applyFill="1" applyBorder="1" applyAlignment="1">
      <alignment horizontal="center" vertical="center" wrapText="1"/>
    </xf>
    <xf numFmtId="0" fontId="12" fillId="4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43" borderId="22" xfId="0" applyFont="1" applyFill="1" applyBorder="1" applyAlignment="1">
      <alignment horizontal="center" vertical="center"/>
    </xf>
    <xf numFmtId="0" fontId="5" fillId="43" borderId="23" xfId="0" applyFont="1" applyFill="1" applyBorder="1" applyAlignment="1">
      <alignment horizontal="center" vertical="center"/>
    </xf>
    <xf numFmtId="0" fontId="5" fillId="43" borderId="24" xfId="0" applyFont="1" applyFill="1" applyBorder="1" applyAlignment="1">
      <alignment horizontal="center" vertical="center"/>
    </xf>
    <xf numFmtId="0" fontId="12" fillId="43" borderId="14" xfId="0" applyFont="1" applyFill="1" applyBorder="1" applyAlignment="1">
      <alignment horizontal="center" vertical="center"/>
    </xf>
    <xf numFmtId="0" fontId="12" fillId="43" borderId="18" xfId="0" applyFont="1" applyFill="1" applyBorder="1" applyAlignment="1">
      <alignment horizontal="center" vertical="center"/>
    </xf>
    <xf numFmtId="0" fontId="12" fillId="43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85" zoomScaleNormal="85" zoomScaleSheetLayoutView="100" zoomScalePageLayoutView="0" workbookViewId="0" topLeftCell="A1">
      <selection activeCell="A1" sqref="A1:IV8"/>
    </sheetView>
  </sheetViews>
  <sheetFormatPr defaultColWidth="10.25390625" defaultRowHeight="12.75"/>
  <cols>
    <col min="1" max="1" width="8.00390625" style="30" customWidth="1"/>
    <col min="2" max="2" width="4.875" style="30" customWidth="1"/>
    <col min="3" max="3" width="55.375" style="30" customWidth="1"/>
    <col min="4" max="4" width="9.625" style="30" customWidth="1"/>
    <col min="5" max="5" width="25.00390625" style="30" customWidth="1"/>
    <col min="6" max="6" width="20.625" style="32" customWidth="1"/>
    <col min="7" max="7" width="22.375" style="30" customWidth="1"/>
    <col min="8" max="8" width="12.125" style="30" customWidth="1"/>
    <col min="9" max="16384" width="10.25390625" style="31" customWidth="1"/>
  </cols>
  <sheetData>
    <row r="1" spans="1:8" ht="15" customHeight="1">
      <c r="A1" s="106" t="s">
        <v>19</v>
      </c>
      <c r="B1" s="106"/>
      <c r="C1" s="106"/>
      <c r="D1" s="106"/>
      <c r="E1" s="106"/>
      <c r="F1" s="106"/>
      <c r="G1" s="106"/>
      <c r="H1" s="106"/>
    </row>
    <row r="2" spans="1:8" s="33" customFormat="1" ht="33.75" customHeight="1">
      <c r="A2" s="1" t="s">
        <v>0</v>
      </c>
      <c r="B2" s="1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33" customFormat="1" ht="14.25" customHeight="1">
      <c r="A3" s="107" t="s">
        <v>8</v>
      </c>
      <c r="B3" s="108"/>
      <c r="C3" s="108"/>
      <c r="D3" s="108"/>
      <c r="E3" s="108"/>
      <c r="F3" s="108"/>
      <c r="G3" s="108"/>
      <c r="H3" s="109"/>
    </row>
    <row r="4" spans="1:8" s="33" customFormat="1" ht="28.5" customHeight="1">
      <c r="A4" s="14"/>
      <c r="B4" s="34">
        <v>1</v>
      </c>
      <c r="C4" s="28" t="s">
        <v>85</v>
      </c>
      <c r="D4" s="55">
        <v>2</v>
      </c>
      <c r="E4" s="35" t="s">
        <v>27</v>
      </c>
      <c r="F4" s="56"/>
      <c r="G4" s="55"/>
      <c r="H4" s="57">
        <v>2</v>
      </c>
    </row>
    <row r="5" spans="1:8" s="33" customFormat="1" ht="37.5" customHeight="1">
      <c r="A5" s="14"/>
      <c r="B5" s="34">
        <v>2</v>
      </c>
      <c r="C5" s="28" t="s">
        <v>23</v>
      </c>
      <c r="D5" s="55">
        <v>5</v>
      </c>
      <c r="E5" s="35" t="s">
        <v>22</v>
      </c>
      <c r="F5" s="35" t="s">
        <v>54</v>
      </c>
      <c r="G5" s="55"/>
      <c r="H5" s="57">
        <v>4</v>
      </c>
    </row>
    <row r="6" spans="1:8" s="33" customFormat="1" ht="127.5">
      <c r="A6" s="14"/>
      <c r="B6" s="34">
        <v>3</v>
      </c>
      <c r="C6" s="28" t="s">
        <v>26</v>
      </c>
      <c r="D6" s="55">
        <v>28</v>
      </c>
      <c r="E6" s="35" t="s">
        <v>30</v>
      </c>
      <c r="F6" s="35" t="s">
        <v>28</v>
      </c>
      <c r="G6" s="35" t="s">
        <v>29</v>
      </c>
      <c r="H6" s="57">
        <v>21</v>
      </c>
    </row>
    <row r="7" spans="1:8" s="33" customFormat="1" ht="25.5">
      <c r="A7" s="14"/>
      <c r="B7" s="34">
        <v>4</v>
      </c>
      <c r="C7" s="28" t="s">
        <v>24</v>
      </c>
      <c r="D7" s="55">
        <v>3</v>
      </c>
      <c r="E7" s="35" t="s">
        <v>22</v>
      </c>
      <c r="F7" s="35" t="s">
        <v>25</v>
      </c>
      <c r="G7" s="55"/>
      <c r="H7" s="57">
        <v>2</v>
      </c>
    </row>
    <row r="8" spans="1:8" s="33" customFormat="1" ht="102">
      <c r="A8" s="14"/>
      <c r="B8" s="34">
        <v>5</v>
      </c>
      <c r="C8" s="28" t="s">
        <v>39</v>
      </c>
      <c r="D8" s="55">
        <v>42</v>
      </c>
      <c r="E8" s="35" t="s">
        <v>58</v>
      </c>
      <c r="F8" s="35" t="s">
        <v>59</v>
      </c>
      <c r="G8" s="35" t="s">
        <v>40</v>
      </c>
      <c r="H8" s="57">
        <v>15</v>
      </c>
    </row>
    <row r="9" spans="1:8" s="33" customFormat="1" ht="38.25">
      <c r="A9" s="14"/>
      <c r="B9" s="34">
        <v>6</v>
      </c>
      <c r="C9" s="28" t="s">
        <v>63</v>
      </c>
      <c r="D9" s="55">
        <v>2</v>
      </c>
      <c r="E9" s="35" t="s">
        <v>108</v>
      </c>
      <c r="F9" s="35" t="s">
        <v>109</v>
      </c>
      <c r="G9" s="35" t="s">
        <v>45</v>
      </c>
      <c r="H9" s="57">
        <v>4</v>
      </c>
    </row>
    <row r="10" spans="1:8" s="33" customFormat="1" ht="76.5">
      <c r="A10" s="14"/>
      <c r="B10" s="34">
        <v>7</v>
      </c>
      <c r="C10" s="28" t="s">
        <v>67</v>
      </c>
      <c r="D10" s="55">
        <v>20</v>
      </c>
      <c r="E10" s="35" t="s">
        <v>117</v>
      </c>
      <c r="F10" s="35" t="s">
        <v>120</v>
      </c>
      <c r="G10" s="35" t="s">
        <v>121</v>
      </c>
      <c r="H10" s="57">
        <v>12</v>
      </c>
    </row>
    <row r="11" spans="1:8" s="33" customFormat="1" ht="25.5">
      <c r="A11" s="14"/>
      <c r="B11" s="34">
        <v>8</v>
      </c>
      <c r="C11" s="28" t="s">
        <v>76</v>
      </c>
      <c r="D11" s="55">
        <v>2</v>
      </c>
      <c r="E11" s="35"/>
      <c r="F11" s="35" t="s">
        <v>77</v>
      </c>
      <c r="G11" s="35" t="s">
        <v>78</v>
      </c>
      <c r="H11" s="57">
        <v>2</v>
      </c>
    </row>
    <row r="12" spans="1:8" s="33" customFormat="1" ht="89.25">
      <c r="A12" s="14"/>
      <c r="B12" s="34">
        <v>9</v>
      </c>
      <c r="C12" s="28" t="s">
        <v>68</v>
      </c>
      <c r="D12" s="55">
        <v>26</v>
      </c>
      <c r="E12" s="35" t="s">
        <v>74</v>
      </c>
      <c r="F12" s="35" t="s">
        <v>73</v>
      </c>
      <c r="G12" s="35" t="s">
        <v>72</v>
      </c>
      <c r="H12" s="57">
        <v>14</v>
      </c>
    </row>
    <row r="13" spans="1:8" s="33" customFormat="1" ht="38.25">
      <c r="A13" s="14"/>
      <c r="B13" s="11">
        <v>10</v>
      </c>
      <c r="C13" s="28" t="s">
        <v>84</v>
      </c>
      <c r="D13" s="58">
        <v>11</v>
      </c>
      <c r="E13" s="35"/>
      <c r="F13" s="35"/>
      <c r="G13" s="35"/>
      <c r="H13" s="59">
        <v>0</v>
      </c>
    </row>
    <row r="14" spans="1:8" s="33" customFormat="1" ht="38.25">
      <c r="A14" s="14"/>
      <c r="B14" s="11">
        <v>11</v>
      </c>
      <c r="C14" s="28" t="s">
        <v>112</v>
      </c>
      <c r="D14" s="58">
        <v>1</v>
      </c>
      <c r="E14" s="35" t="s">
        <v>92</v>
      </c>
      <c r="F14" s="60"/>
      <c r="G14" s="35"/>
      <c r="H14" s="59">
        <v>1</v>
      </c>
    </row>
    <row r="15" spans="1:8" s="33" customFormat="1" ht="27.75" customHeight="1">
      <c r="A15" s="14"/>
      <c r="B15" s="11">
        <v>12</v>
      </c>
      <c r="C15" s="61" t="s">
        <v>81</v>
      </c>
      <c r="D15" s="58">
        <v>1</v>
      </c>
      <c r="E15" s="62"/>
      <c r="F15" s="63"/>
      <c r="G15" s="64"/>
      <c r="H15" s="59">
        <v>0</v>
      </c>
    </row>
    <row r="16" spans="1:8" s="33" customFormat="1" ht="30.75" customHeight="1">
      <c r="A16" s="14"/>
      <c r="B16" s="11">
        <v>13</v>
      </c>
      <c r="C16" s="28" t="s">
        <v>91</v>
      </c>
      <c r="D16" s="65">
        <v>2</v>
      </c>
      <c r="E16" s="56"/>
      <c r="F16" s="35"/>
      <c r="G16" s="56" t="s">
        <v>17</v>
      </c>
      <c r="H16" s="59">
        <v>1</v>
      </c>
    </row>
    <row r="17" spans="1:8" s="2" customFormat="1" ht="42" customHeight="1">
      <c r="A17" s="14"/>
      <c r="B17" s="11">
        <v>14</v>
      </c>
      <c r="C17" s="28" t="s">
        <v>122</v>
      </c>
      <c r="D17" s="66">
        <v>8</v>
      </c>
      <c r="E17" s="66"/>
      <c r="F17" s="67"/>
      <c r="G17" s="68" t="s">
        <v>99</v>
      </c>
      <c r="H17" s="59">
        <v>1</v>
      </c>
    </row>
    <row r="18" spans="1:8" s="2" customFormat="1" ht="17.25" customHeight="1">
      <c r="A18" s="37" t="s">
        <v>9</v>
      </c>
      <c r="B18" s="5">
        <v>14</v>
      </c>
      <c r="C18" s="23"/>
      <c r="D18" s="25">
        <f>SUM(D4:D17)</f>
        <v>153</v>
      </c>
      <c r="E18" s="26">
        <v>31</v>
      </c>
      <c r="F18" s="26">
        <v>29</v>
      </c>
      <c r="G18" s="25">
        <v>19</v>
      </c>
      <c r="H18" s="25">
        <f>SUM(H4:H17)</f>
        <v>79</v>
      </c>
    </row>
    <row r="19" spans="1:8" s="2" customFormat="1" ht="20.25" customHeight="1">
      <c r="A19" s="110" t="s">
        <v>10</v>
      </c>
      <c r="B19" s="111"/>
      <c r="C19" s="111"/>
      <c r="D19" s="111"/>
      <c r="E19" s="111"/>
      <c r="F19" s="111"/>
      <c r="G19" s="111"/>
      <c r="H19" s="112"/>
    </row>
    <row r="20" spans="1:8" s="2" customFormat="1" ht="25.5">
      <c r="A20" s="18"/>
      <c r="B20" s="17">
        <v>1</v>
      </c>
      <c r="C20" s="69" t="s">
        <v>86</v>
      </c>
      <c r="D20" s="57">
        <v>3</v>
      </c>
      <c r="E20" s="70"/>
      <c r="F20" s="70"/>
      <c r="G20" s="70"/>
      <c r="H20" s="57">
        <v>0</v>
      </c>
    </row>
    <row r="21" spans="1:8" s="2" customFormat="1" ht="25.5">
      <c r="A21" s="16"/>
      <c r="B21" s="17">
        <v>2</v>
      </c>
      <c r="C21" s="69" t="s">
        <v>36</v>
      </c>
      <c r="D21" s="57">
        <v>8</v>
      </c>
      <c r="E21" s="70"/>
      <c r="F21" s="70"/>
      <c r="G21" s="70"/>
      <c r="H21" s="57">
        <v>0</v>
      </c>
    </row>
    <row r="22" spans="1:8" s="2" customFormat="1" ht="25.5">
      <c r="A22" s="16"/>
      <c r="B22" s="17">
        <v>3</v>
      </c>
      <c r="C22" s="28" t="s">
        <v>42</v>
      </c>
      <c r="D22" s="71">
        <v>2</v>
      </c>
      <c r="E22" s="35" t="s">
        <v>18</v>
      </c>
      <c r="F22" s="35"/>
      <c r="G22" s="35" t="s">
        <v>31</v>
      </c>
      <c r="H22" s="57">
        <v>2</v>
      </c>
    </row>
    <row r="23" spans="1:11" s="2" customFormat="1" ht="25.5">
      <c r="A23" s="15"/>
      <c r="B23" s="17">
        <v>4</v>
      </c>
      <c r="C23" s="28" t="s">
        <v>43</v>
      </c>
      <c r="D23" s="72">
        <v>6</v>
      </c>
      <c r="E23" s="21" t="s">
        <v>32</v>
      </c>
      <c r="F23" s="21"/>
      <c r="G23" s="38"/>
      <c r="H23" s="19">
        <v>1</v>
      </c>
      <c r="J23" s="39"/>
      <c r="K23" s="40"/>
    </row>
    <row r="24" spans="1:11" s="2" customFormat="1" ht="25.5">
      <c r="A24" s="15"/>
      <c r="B24" s="17">
        <v>5</v>
      </c>
      <c r="C24" s="28" t="s">
        <v>33</v>
      </c>
      <c r="D24" s="72">
        <v>5</v>
      </c>
      <c r="E24" s="21" t="s">
        <v>18</v>
      </c>
      <c r="F24" s="38" t="s">
        <v>31</v>
      </c>
      <c r="G24" s="38"/>
      <c r="H24" s="19">
        <v>2</v>
      </c>
      <c r="J24" s="39"/>
      <c r="K24" s="40"/>
    </row>
    <row r="25" spans="1:8" ht="25.5">
      <c r="A25" s="15"/>
      <c r="B25" s="17">
        <v>6</v>
      </c>
      <c r="C25" s="28" t="s">
        <v>83</v>
      </c>
      <c r="D25" s="59">
        <v>3</v>
      </c>
      <c r="E25" s="73"/>
      <c r="F25" s="38"/>
      <c r="G25" s="38"/>
      <c r="H25" s="19">
        <v>0</v>
      </c>
    </row>
    <row r="26" spans="1:8" ht="25.5">
      <c r="A26" s="15"/>
      <c r="B26" s="17">
        <v>7</v>
      </c>
      <c r="C26" s="28" t="s">
        <v>37</v>
      </c>
      <c r="D26" s="74">
        <v>4</v>
      </c>
      <c r="E26" s="28" t="s">
        <v>105</v>
      </c>
      <c r="F26" s="75"/>
      <c r="G26" s="75"/>
      <c r="H26" s="20">
        <v>2</v>
      </c>
    </row>
    <row r="27" spans="1:8" ht="36">
      <c r="A27" s="15"/>
      <c r="B27" s="17">
        <v>8</v>
      </c>
      <c r="C27" s="28" t="s">
        <v>21</v>
      </c>
      <c r="D27" s="74">
        <v>9</v>
      </c>
      <c r="E27" s="36"/>
      <c r="F27" s="75"/>
      <c r="G27" s="76" t="s">
        <v>103</v>
      </c>
      <c r="H27" s="20">
        <v>1</v>
      </c>
    </row>
    <row r="28" spans="1:8" ht="38.25">
      <c r="A28" s="15"/>
      <c r="B28" s="17">
        <v>9</v>
      </c>
      <c r="C28" s="28" t="s">
        <v>34</v>
      </c>
      <c r="D28" s="77">
        <v>8</v>
      </c>
      <c r="E28" s="28" t="s">
        <v>35</v>
      </c>
      <c r="F28" s="75"/>
      <c r="G28" s="76" t="s">
        <v>103</v>
      </c>
      <c r="H28" s="20">
        <v>2</v>
      </c>
    </row>
    <row r="29" spans="1:8" ht="29.25" customHeight="1">
      <c r="A29" s="15"/>
      <c r="B29" s="17">
        <v>10</v>
      </c>
      <c r="C29" s="28" t="s">
        <v>41</v>
      </c>
      <c r="D29" s="77">
        <v>5</v>
      </c>
      <c r="E29" s="75"/>
      <c r="F29" s="75"/>
      <c r="G29" s="75"/>
      <c r="H29" s="20">
        <v>0</v>
      </c>
    </row>
    <row r="30" spans="1:8" ht="25.5">
      <c r="A30" s="15"/>
      <c r="B30" s="17">
        <v>11</v>
      </c>
      <c r="C30" s="28" t="s">
        <v>87</v>
      </c>
      <c r="D30" s="71">
        <v>2</v>
      </c>
      <c r="E30" s="35"/>
      <c r="F30" s="35" t="s">
        <v>45</v>
      </c>
      <c r="G30" s="35" t="s">
        <v>44</v>
      </c>
      <c r="H30" s="57">
        <v>2</v>
      </c>
    </row>
    <row r="31" spans="1:8" ht="38.25">
      <c r="A31" s="10"/>
      <c r="B31" s="17">
        <v>12</v>
      </c>
      <c r="C31" s="28" t="s">
        <v>88</v>
      </c>
      <c r="D31" s="72">
        <v>10</v>
      </c>
      <c r="E31" s="21" t="s">
        <v>46</v>
      </c>
      <c r="F31" s="21" t="s">
        <v>114</v>
      </c>
      <c r="G31" s="38"/>
      <c r="H31" s="19">
        <v>3</v>
      </c>
    </row>
    <row r="32" spans="1:8" ht="25.5">
      <c r="A32" s="15"/>
      <c r="B32" s="17">
        <v>13</v>
      </c>
      <c r="C32" s="28" t="s">
        <v>52</v>
      </c>
      <c r="D32" s="71">
        <v>2</v>
      </c>
      <c r="E32" s="78" t="s">
        <v>106</v>
      </c>
      <c r="F32" s="35"/>
      <c r="G32" s="35"/>
      <c r="H32" s="57">
        <v>1</v>
      </c>
    </row>
    <row r="33" spans="1:8" ht="25.5">
      <c r="A33" s="10"/>
      <c r="B33" s="17">
        <v>14</v>
      </c>
      <c r="C33" s="28" t="s">
        <v>53</v>
      </c>
      <c r="D33" s="72">
        <v>9</v>
      </c>
      <c r="E33" s="21"/>
      <c r="F33" s="21" t="s">
        <v>113</v>
      </c>
      <c r="G33" s="79" t="s">
        <v>104</v>
      </c>
      <c r="H33" s="19">
        <v>2</v>
      </c>
    </row>
    <row r="34" spans="1:8" ht="38.25">
      <c r="A34" s="13"/>
      <c r="B34" s="17">
        <v>15</v>
      </c>
      <c r="C34" s="80" t="s">
        <v>55</v>
      </c>
      <c r="D34" s="19">
        <v>10</v>
      </c>
      <c r="E34" s="38"/>
      <c r="F34" s="81" t="s">
        <v>57</v>
      </c>
      <c r="G34" s="38" t="s">
        <v>56</v>
      </c>
      <c r="H34" s="19">
        <v>4</v>
      </c>
    </row>
    <row r="35" spans="1:8" ht="25.5">
      <c r="A35" s="13"/>
      <c r="B35" s="17">
        <v>16</v>
      </c>
      <c r="C35" s="80" t="s">
        <v>60</v>
      </c>
      <c r="D35" s="19">
        <v>1</v>
      </c>
      <c r="E35" s="38"/>
      <c r="F35" s="82" t="s">
        <v>18</v>
      </c>
      <c r="G35" s="38"/>
      <c r="H35" s="19">
        <v>1</v>
      </c>
    </row>
    <row r="36" spans="1:8" ht="51">
      <c r="A36" s="13"/>
      <c r="B36" s="17">
        <v>17</v>
      </c>
      <c r="C36" s="80" t="s">
        <v>61</v>
      </c>
      <c r="D36" s="83">
        <v>3</v>
      </c>
      <c r="E36" s="84"/>
      <c r="F36" s="85"/>
      <c r="G36" s="84"/>
      <c r="H36" s="86">
        <v>0</v>
      </c>
    </row>
    <row r="37" spans="1:8" ht="38.25">
      <c r="A37" s="13"/>
      <c r="B37" s="17">
        <v>18</v>
      </c>
      <c r="C37" s="28" t="s">
        <v>89</v>
      </c>
      <c r="D37" s="59">
        <v>4</v>
      </c>
      <c r="E37" s="28" t="s">
        <v>75</v>
      </c>
      <c r="F37" s="29"/>
      <c r="G37" s="28"/>
      <c r="H37" s="87">
        <v>2</v>
      </c>
    </row>
    <row r="38" spans="1:8" ht="25.5">
      <c r="A38" s="13"/>
      <c r="B38" s="17">
        <v>19</v>
      </c>
      <c r="C38" s="80" t="s">
        <v>70</v>
      </c>
      <c r="D38" s="88">
        <v>20</v>
      </c>
      <c r="E38" s="89" t="s">
        <v>69</v>
      </c>
      <c r="F38" s="66"/>
      <c r="G38" s="90" t="s">
        <v>71</v>
      </c>
      <c r="H38" s="86">
        <v>3</v>
      </c>
    </row>
    <row r="39" spans="1:8" ht="38.25">
      <c r="A39" s="13"/>
      <c r="B39" s="17">
        <v>20</v>
      </c>
      <c r="C39" s="80" t="s">
        <v>100</v>
      </c>
      <c r="D39" s="20">
        <v>1</v>
      </c>
      <c r="E39" s="91"/>
      <c r="F39" s="91"/>
      <c r="G39" s="91" t="s">
        <v>98</v>
      </c>
      <c r="H39" s="20">
        <v>1</v>
      </c>
    </row>
    <row r="40" spans="1:8" ht="25.5">
      <c r="A40" s="13"/>
      <c r="B40" s="17">
        <v>21</v>
      </c>
      <c r="C40" s="80" t="s">
        <v>79</v>
      </c>
      <c r="D40" s="20">
        <v>2</v>
      </c>
      <c r="E40" s="91" t="s">
        <v>18</v>
      </c>
      <c r="F40" s="91"/>
      <c r="G40" s="91"/>
      <c r="H40" s="20">
        <v>1</v>
      </c>
    </row>
    <row r="41" spans="1:8" ht="38.25">
      <c r="A41" s="13"/>
      <c r="B41" s="17">
        <v>22</v>
      </c>
      <c r="C41" s="28" t="s">
        <v>80</v>
      </c>
      <c r="D41" s="19">
        <v>2</v>
      </c>
      <c r="E41" s="38"/>
      <c r="F41" s="21"/>
      <c r="G41" s="38"/>
      <c r="H41" s="20">
        <v>0</v>
      </c>
    </row>
    <row r="42" spans="1:8" ht="25.5" customHeight="1">
      <c r="A42" s="13"/>
      <c r="B42" s="17">
        <v>23</v>
      </c>
      <c r="C42" s="92" t="s">
        <v>93</v>
      </c>
      <c r="D42" s="19">
        <v>7</v>
      </c>
      <c r="E42" s="38" t="s">
        <v>16</v>
      </c>
      <c r="F42" s="21"/>
      <c r="G42" s="38"/>
      <c r="H42" s="20">
        <v>1</v>
      </c>
    </row>
    <row r="43" spans="1:8" ht="38.25">
      <c r="A43" s="13"/>
      <c r="B43" s="17">
        <v>24</v>
      </c>
      <c r="C43" s="28" t="s">
        <v>94</v>
      </c>
      <c r="D43" s="19">
        <v>1</v>
      </c>
      <c r="E43" s="35" t="s">
        <v>16</v>
      </c>
      <c r="F43" s="21"/>
      <c r="G43" s="22"/>
      <c r="H43" s="20">
        <v>1</v>
      </c>
    </row>
    <row r="44" spans="1:8" ht="16.5" customHeight="1">
      <c r="A44" s="41" t="s">
        <v>9</v>
      </c>
      <c r="B44" s="27">
        <v>24</v>
      </c>
      <c r="C44" s="42"/>
      <c r="D44" s="6">
        <f>SUM(D20:D43)</f>
        <v>127</v>
      </c>
      <c r="E44" s="6">
        <v>14</v>
      </c>
      <c r="F44" s="6">
        <v>8</v>
      </c>
      <c r="G44" s="6">
        <v>10</v>
      </c>
      <c r="H44" s="7">
        <f>SUM(H20:H43)</f>
        <v>32</v>
      </c>
    </row>
    <row r="45" spans="1:8" ht="22.5" customHeight="1">
      <c r="A45" s="110" t="s">
        <v>14</v>
      </c>
      <c r="B45" s="111"/>
      <c r="C45" s="111"/>
      <c r="D45" s="111"/>
      <c r="E45" s="111"/>
      <c r="F45" s="111"/>
      <c r="G45" s="111"/>
      <c r="H45" s="112"/>
    </row>
    <row r="46" spans="1:8" ht="25.5">
      <c r="A46" s="4"/>
      <c r="B46" s="11">
        <v>1</v>
      </c>
      <c r="C46" s="28" t="s">
        <v>20</v>
      </c>
      <c r="D46" s="93">
        <v>2</v>
      </c>
      <c r="E46" s="94"/>
      <c r="F46" s="94"/>
      <c r="G46" s="94"/>
      <c r="H46" s="95">
        <v>0</v>
      </c>
    </row>
    <row r="47" spans="1:8" ht="25.5">
      <c r="A47" s="4"/>
      <c r="B47" s="11">
        <v>2</v>
      </c>
      <c r="C47" s="28" t="s">
        <v>90</v>
      </c>
      <c r="D47" s="66">
        <v>2</v>
      </c>
      <c r="E47" s="94"/>
      <c r="F47" s="94"/>
      <c r="G47" s="94"/>
      <c r="H47" s="95">
        <v>0</v>
      </c>
    </row>
    <row r="48" spans="1:8" ht="38.25">
      <c r="A48" s="4"/>
      <c r="B48" s="11">
        <v>3</v>
      </c>
      <c r="C48" s="28" t="s">
        <v>65</v>
      </c>
      <c r="D48" s="93">
        <v>1</v>
      </c>
      <c r="E48" s="94"/>
      <c r="F48" s="94"/>
      <c r="G48" s="94"/>
      <c r="H48" s="95">
        <v>0</v>
      </c>
    </row>
    <row r="49" spans="1:8" ht="25.5">
      <c r="A49" s="4"/>
      <c r="B49" s="11">
        <v>4</v>
      </c>
      <c r="C49" s="28" t="s">
        <v>64</v>
      </c>
      <c r="D49" s="66">
        <v>6</v>
      </c>
      <c r="E49" s="96" t="s">
        <v>107</v>
      </c>
      <c r="F49" s="96" t="s">
        <v>66</v>
      </c>
      <c r="G49" s="36"/>
      <c r="H49" s="24">
        <v>2</v>
      </c>
    </row>
    <row r="50" spans="1:8" ht="110.25" customHeight="1">
      <c r="A50" s="43"/>
      <c r="B50" s="11">
        <v>5</v>
      </c>
      <c r="C50" s="28" t="s">
        <v>97</v>
      </c>
      <c r="D50" s="66">
        <v>2</v>
      </c>
      <c r="E50" s="96"/>
      <c r="F50" s="96"/>
      <c r="G50" s="96" t="s">
        <v>101</v>
      </c>
      <c r="H50" s="24">
        <v>5</v>
      </c>
    </row>
    <row r="51" spans="1:8" ht="27" customHeight="1">
      <c r="A51" s="37" t="s">
        <v>9</v>
      </c>
      <c r="B51" s="8">
        <v>5</v>
      </c>
      <c r="C51" s="8"/>
      <c r="D51" s="8">
        <f>SUM(D46:D50)</f>
        <v>13</v>
      </c>
      <c r="E51" s="8">
        <v>1</v>
      </c>
      <c r="F51" s="8">
        <v>1</v>
      </c>
      <c r="G51" s="8">
        <v>5</v>
      </c>
      <c r="H51" s="8">
        <f>SUM(H46:H50)</f>
        <v>7</v>
      </c>
    </row>
    <row r="52" spans="1:8" ht="20.25" customHeight="1">
      <c r="A52" s="102" t="s">
        <v>11</v>
      </c>
      <c r="B52" s="103"/>
      <c r="C52" s="103"/>
      <c r="D52" s="103"/>
      <c r="E52" s="103"/>
      <c r="F52" s="103"/>
      <c r="G52" s="103"/>
      <c r="H52" s="104"/>
    </row>
    <row r="53" spans="1:8" ht="25.5">
      <c r="A53" s="15"/>
      <c r="B53" s="12">
        <v>1</v>
      </c>
      <c r="C53" s="28" t="s">
        <v>38</v>
      </c>
      <c r="D53" s="24">
        <v>1</v>
      </c>
      <c r="E53" s="15"/>
      <c r="F53" s="97"/>
      <c r="G53" s="96"/>
      <c r="H53" s="24">
        <v>0</v>
      </c>
    </row>
    <row r="54" spans="1:8" ht="25.5">
      <c r="A54" s="15"/>
      <c r="B54" s="12">
        <v>2</v>
      </c>
      <c r="C54" s="28" t="s">
        <v>47</v>
      </c>
      <c r="D54" s="24">
        <v>1</v>
      </c>
      <c r="E54" s="15"/>
      <c r="F54" s="97"/>
      <c r="G54" s="96"/>
      <c r="H54" s="24">
        <v>0</v>
      </c>
    </row>
    <row r="55" spans="1:8" ht="48">
      <c r="A55" s="15"/>
      <c r="B55" s="12">
        <v>3</v>
      </c>
      <c r="C55" s="28" t="s">
        <v>48</v>
      </c>
      <c r="D55" s="24">
        <v>15</v>
      </c>
      <c r="E55" s="15" t="s">
        <v>51</v>
      </c>
      <c r="F55" s="97" t="s">
        <v>50</v>
      </c>
      <c r="G55" s="96" t="s">
        <v>49</v>
      </c>
      <c r="H55" s="24">
        <v>9</v>
      </c>
    </row>
    <row r="56" spans="1:8" ht="25.5">
      <c r="A56" s="15"/>
      <c r="B56" s="12">
        <v>4</v>
      </c>
      <c r="C56" s="28" t="s">
        <v>62</v>
      </c>
      <c r="D56" s="24">
        <v>2</v>
      </c>
      <c r="E56" s="15"/>
      <c r="F56" s="97"/>
      <c r="G56" s="96" t="s">
        <v>17</v>
      </c>
      <c r="H56" s="24">
        <v>1</v>
      </c>
    </row>
    <row r="57" spans="1:8" ht="27" customHeight="1">
      <c r="A57" s="15"/>
      <c r="B57" s="12">
        <v>5</v>
      </c>
      <c r="C57" s="92" t="s">
        <v>82</v>
      </c>
      <c r="D57" s="24">
        <v>1</v>
      </c>
      <c r="E57" s="97"/>
      <c r="F57" s="15"/>
      <c r="G57" s="15"/>
      <c r="H57" s="24">
        <v>0</v>
      </c>
    </row>
    <row r="58" spans="1:8" ht="25.5">
      <c r="A58" s="15"/>
      <c r="B58" s="12">
        <v>6</v>
      </c>
      <c r="C58" s="28" t="s">
        <v>95</v>
      </c>
      <c r="D58" s="24">
        <v>1</v>
      </c>
      <c r="E58" s="98"/>
      <c r="F58" s="15"/>
      <c r="G58" s="15"/>
      <c r="H58" s="24">
        <v>0</v>
      </c>
    </row>
    <row r="59" spans="1:8" ht="26.25" customHeight="1">
      <c r="A59" s="13"/>
      <c r="B59" s="12">
        <v>7</v>
      </c>
      <c r="C59" s="28" t="s">
        <v>96</v>
      </c>
      <c r="D59" s="24">
        <v>2</v>
      </c>
      <c r="E59" s="98"/>
      <c r="F59" s="15"/>
      <c r="G59" s="38"/>
      <c r="H59" s="24">
        <v>0</v>
      </c>
    </row>
    <row r="60" spans="1:8" ht="25.5">
      <c r="A60" s="15"/>
      <c r="B60" s="12">
        <v>8</v>
      </c>
      <c r="C60" s="99" t="s">
        <v>102</v>
      </c>
      <c r="D60" s="24">
        <v>1</v>
      </c>
      <c r="E60" s="97"/>
      <c r="F60" s="15"/>
      <c r="G60" s="15"/>
      <c r="H60" s="24">
        <v>0</v>
      </c>
    </row>
    <row r="61" spans="1:8" ht="25.5">
      <c r="A61" s="15"/>
      <c r="B61" s="12">
        <v>9</v>
      </c>
      <c r="C61" s="28" t="s">
        <v>110</v>
      </c>
      <c r="D61" s="24">
        <v>2</v>
      </c>
      <c r="E61" s="97" t="s">
        <v>17</v>
      </c>
      <c r="F61" s="15"/>
      <c r="G61" s="100" t="s">
        <v>111</v>
      </c>
      <c r="H61" s="24">
        <v>2</v>
      </c>
    </row>
    <row r="62" spans="1:8" ht="26.25" customHeight="1">
      <c r="A62" s="15"/>
      <c r="B62" s="12">
        <v>10</v>
      </c>
      <c r="C62" s="28" t="s">
        <v>116</v>
      </c>
      <c r="D62" s="24">
        <v>1</v>
      </c>
      <c r="E62" s="38"/>
      <c r="F62" s="38"/>
      <c r="H62" s="24">
        <v>0</v>
      </c>
    </row>
    <row r="63" spans="1:8" ht="27.75" customHeight="1">
      <c r="A63" s="15"/>
      <c r="B63" s="12">
        <v>11</v>
      </c>
      <c r="C63" s="28" t="s">
        <v>115</v>
      </c>
      <c r="D63" s="24">
        <v>1</v>
      </c>
      <c r="E63" s="44"/>
      <c r="F63" s="15"/>
      <c r="G63" s="38"/>
      <c r="H63" s="24">
        <v>0</v>
      </c>
    </row>
    <row r="64" spans="1:8" ht="17.25" customHeight="1">
      <c r="A64" s="37" t="s">
        <v>9</v>
      </c>
      <c r="B64" s="45">
        <v>11</v>
      </c>
      <c r="C64" s="37"/>
      <c r="D64" s="46">
        <f>SUM(D53:D63)</f>
        <v>28</v>
      </c>
      <c r="E64" s="46">
        <v>5</v>
      </c>
      <c r="F64" s="46">
        <v>3</v>
      </c>
      <c r="G64" s="46">
        <v>4</v>
      </c>
      <c r="H64" s="46">
        <f>SUM(H53:H63)</f>
        <v>12</v>
      </c>
    </row>
    <row r="65" spans="1:8" ht="20.25" customHeight="1">
      <c r="A65" s="102" t="s">
        <v>15</v>
      </c>
      <c r="B65" s="103"/>
      <c r="C65" s="103"/>
      <c r="D65" s="103"/>
      <c r="E65" s="103"/>
      <c r="F65" s="103"/>
      <c r="G65" s="103"/>
      <c r="H65" s="104"/>
    </row>
    <row r="66" spans="1:8" ht="12.75" customHeight="1">
      <c r="A66" s="9"/>
      <c r="B66" s="11">
        <v>0</v>
      </c>
      <c r="C66" s="47"/>
      <c r="D66" s="4"/>
      <c r="E66" s="48"/>
      <c r="F66" s="49"/>
      <c r="G66" s="49"/>
      <c r="H66" s="4"/>
    </row>
    <row r="67" spans="1:8" ht="17.25" customHeight="1">
      <c r="A67" s="37" t="s">
        <v>9</v>
      </c>
      <c r="B67" s="45">
        <v>0</v>
      </c>
      <c r="C67" s="37"/>
      <c r="D67" s="45">
        <f>SUM(D66)</f>
        <v>0</v>
      </c>
      <c r="E67" s="45">
        <v>0</v>
      </c>
      <c r="F67" s="45">
        <v>0</v>
      </c>
      <c r="G67" s="45">
        <v>0</v>
      </c>
      <c r="H67" s="45">
        <f>SUM(H66)</f>
        <v>0</v>
      </c>
    </row>
    <row r="68" spans="1:8" ht="21" customHeight="1">
      <c r="A68" s="50" t="s">
        <v>12</v>
      </c>
      <c r="B68" s="51">
        <f>B67+B64+B51+B44+B18</f>
        <v>54</v>
      </c>
      <c r="C68" s="52"/>
      <c r="D68" s="51">
        <f>D64+D51+D44+D18</f>
        <v>321</v>
      </c>
      <c r="E68" s="51">
        <f>SUM(E67,E64,E51,E44,E18)</f>
        <v>51</v>
      </c>
      <c r="F68" s="51">
        <f>SUM(F67,F64,F51,F44,F18)</f>
        <v>41</v>
      </c>
      <c r="G68" s="51">
        <f>SUM(G67,G64,G51,G44,G18)</f>
        <v>38</v>
      </c>
      <c r="H68" s="51">
        <f>H67+H64+H51+H44+H18</f>
        <v>130</v>
      </c>
    </row>
    <row r="69" ht="12.75" customHeight="1"/>
    <row r="71" ht="15">
      <c r="A71" s="53" t="s">
        <v>13</v>
      </c>
    </row>
    <row r="72" ht="15.75">
      <c r="A72" s="54"/>
    </row>
    <row r="73" ht="12.75">
      <c r="B73" s="105"/>
    </row>
    <row r="74" ht="12.75">
      <c r="B74" s="105"/>
    </row>
    <row r="75" ht="12.75">
      <c r="B75" s="105"/>
    </row>
  </sheetData>
  <sheetProtection selectLockedCells="1" selectUnlockedCells="1"/>
  <mergeCells count="7">
    <mergeCell ref="A52:H52"/>
    <mergeCell ref="A65:H65"/>
    <mergeCell ref="B73:B75"/>
    <mergeCell ref="A1:H1"/>
    <mergeCell ref="A3:H3"/>
    <mergeCell ref="A19:H19"/>
    <mergeCell ref="A45:H4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s="101" t="s">
        <v>118</v>
      </c>
    </row>
    <row r="2" ht="12.75">
      <c r="A2" s="101" t="s">
        <v>119</v>
      </c>
    </row>
    <row r="3" ht="12.75">
      <c r="A3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Ssh-10</cp:lastModifiedBy>
  <cp:lastPrinted>2019-02-19T08:20:20Z</cp:lastPrinted>
  <dcterms:created xsi:type="dcterms:W3CDTF">2016-02-29T05:08:47Z</dcterms:created>
  <dcterms:modified xsi:type="dcterms:W3CDTF">2020-02-10T13:47:44Z</dcterms:modified>
  <cp:category/>
  <cp:version/>
  <cp:contentType/>
  <cp:contentStatus/>
</cp:coreProperties>
</file>