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7785" activeTab="0"/>
  </bookViews>
  <sheets>
    <sheet name="2019 2 кв (2)" sheetId="1" r:id="rId1"/>
    <sheet name="соревнования СШ 10" sheetId="2" r:id="rId2"/>
  </sheets>
  <definedNames>
    <definedName name="Excel_BuiltIn_Print_Area_1_1" localSheetId="0">'2019 2 кв (2)'!$A$1:$H$45</definedName>
    <definedName name="Excel_BuiltIn_Print_Area_1_1">#REF!</definedName>
    <definedName name="_xlnm.Print_Area" localSheetId="0">'2019 2 кв (2)'!$A$1:$H$48</definedName>
  </definedNames>
  <calcPr fullCalcOnLoad="1"/>
</workbook>
</file>

<file path=xl/sharedStrings.xml><?xml version="1.0" encoding="utf-8"?>
<sst xmlns="http://schemas.openxmlformats.org/spreadsheetml/2006/main" count="104" uniqueCount="95">
  <si>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</si>
  <si>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</si>
  <si>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</si>
  <si>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</si>
  <si>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</si>
  <si>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</si>
  <si>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</si>
  <si>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</si>
  <si>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</si>
  <si>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</si>
  <si>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</si>
  <si>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4. Чемпионаты и первенства России, Кубок России,всероссийские соревнования.</t>
  </si>
  <si>
    <t>ВСЕГО:</t>
  </si>
  <si>
    <t xml:space="preserve"> </t>
  </si>
  <si>
    <t>3. ПФО</t>
  </si>
  <si>
    <t>5. Международные соревнования.</t>
  </si>
  <si>
    <t>Михайлова Мария</t>
  </si>
  <si>
    <t xml:space="preserve">Таблица по участию спортсменов МБУ "СШ № 10" г. Чебоксары в сореванованиях за 2 квартал 2019 года </t>
  </si>
  <si>
    <t>Открытый Чемпионат города Чебоксары по лыжным гонкам «Закрытие зимнего сезона» 06.04.2019  г. Чебоксары</t>
  </si>
  <si>
    <r>
      <rPr>
        <u val="single"/>
        <sz val="9"/>
        <rFont val="Times New Roman"/>
        <family val="1"/>
      </rPr>
      <t>эстафета(3)</t>
    </r>
    <r>
      <rPr>
        <sz val="9"/>
        <rFont val="Times New Roman"/>
        <family val="1"/>
      </rPr>
      <t>: Патрушев С., Шемарин А., Степанов А.</t>
    </r>
  </si>
  <si>
    <t>Первенство города Чебоксары по лыжным гонкам «Закрытие зимнего сезона» 06.04.2019  г. Чебоксары</t>
  </si>
  <si>
    <t>Первенство России среди юниоров по лыжным гонкам                                20-24.03.2019  г. Сыктывкар</t>
  </si>
  <si>
    <t>Открытый Кубок Чувашской Республики по фитнес-аэробике 21.04.2019  г. Чебоксары</t>
  </si>
  <si>
    <r>
      <rPr>
        <u val="single"/>
        <sz val="9"/>
        <rFont val="Times New Roman"/>
        <family val="1"/>
      </rPr>
      <t>Команда Аврора (аэробика)(5)</t>
    </r>
    <r>
      <rPr>
        <sz val="9"/>
        <rFont val="Times New Roman"/>
        <family val="1"/>
      </rPr>
      <t>: Тимофеева Ю.</t>
    </r>
  </si>
  <si>
    <t>Команда Х-фит(6)</t>
  </si>
  <si>
    <r>
      <t xml:space="preserve">Свиридова Анна,   Сымова Валерия,                  </t>
    </r>
    <r>
      <rPr>
        <u val="single"/>
        <sz val="9"/>
        <rFont val="Times New Roman"/>
        <family val="1"/>
      </rPr>
      <t>дуэт</t>
    </r>
    <r>
      <rPr>
        <sz val="9"/>
        <rFont val="Times New Roman"/>
        <family val="1"/>
      </rPr>
      <t xml:space="preserve">: Сазонова М., Свиридова А.,                       </t>
    </r>
    <r>
      <rPr>
        <u val="single"/>
        <sz val="9"/>
        <rFont val="Times New Roman"/>
        <family val="1"/>
      </rPr>
      <t>дуэт</t>
    </r>
    <r>
      <rPr>
        <sz val="9"/>
        <rFont val="Times New Roman"/>
        <family val="1"/>
      </rPr>
      <t>: Самсонова В., Фатхетдинова Л.</t>
    </r>
  </si>
  <si>
    <r>
      <t xml:space="preserve">Тимофеева Юлия,                 </t>
    </r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 xml:space="preserve">:  Свиридова А., Шашкова К., Поженко К., </t>
    </r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>: Гурьева В., Корнеева К., Сымова В.</t>
    </r>
  </si>
  <si>
    <r>
      <t xml:space="preserve">Гурьева Валерия,         </t>
    </r>
    <r>
      <rPr>
        <u val="single"/>
        <sz val="9"/>
        <rFont val="Times New Roman"/>
        <family val="1"/>
      </rPr>
      <t>дуэт</t>
    </r>
    <r>
      <rPr>
        <sz val="9"/>
        <rFont val="Times New Roman"/>
        <family val="1"/>
      </rPr>
      <t xml:space="preserve">: Шашкова К., Поженко К.,                 </t>
    </r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 xml:space="preserve">: Кононович М., Сазонова М., Иванова Е., </t>
    </r>
    <r>
      <rPr>
        <u val="single"/>
        <sz val="9"/>
        <rFont val="Times New Roman"/>
        <family val="1"/>
      </rPr>
      <t>дуэт</t>
    </r>
    <r>
      <rPr>
        <sz val="9"/>
        <rFont val="Times New Roman"/>
        <family val="1"/>
      </rPr>
      <t>: Богринцева В., Николаева К.</t>
    </r>
  </si>
  <si>
    <t>1 этап Кубка города Чебоксары по спортивному ориентированию "Открытие летнего сезона 2019" 21.04.2019  г. Чебоксары</t>
  </si>
  <si>
    <t>Золкина Виктория</t>
  </si>
  <si>
    <t>Григорьева Анастасия</t>
  </si>
  <si>
    <t>Региональный турнир «Кубок Олимпийских чемпионок» по  художественной гимнастике 19-21.04.2019  г. Нижний Новгород</t>
  </si>
  <si>
    <t>Пак Анна</t>
  </si>
  <si>
    <t>Открытое первенство и чемпионат города Чебоксары по художественной гимнастике  12-13.04.2019  г. Чебоксары</t>
  </si>
  <si>
    <t xml:space="preserve">Саманова Анна, Устимова Алиса, Лебедева Анна </t>
  </si>
  <si>
    <t>Всероссийские соревнования по спортивному туризму на пешеходных дистанциях 01-05.05.2019  г. Йошкар-Ола</t>
  </si>
  <si>
    <r>
      <rPr>
        <u val="single"/>
        <sz val="9"/>
        <rFont val="Times New Roman"/>
        <family val="1"/>
      </rPr>
      <t>ком. зач. связки 5кл.(8)</t>
    </r>
    <r>
      <rPr>
        <sz val="9"/>
        <rFont val="Times New Roman"/>
        <family val="1"/>
      </rPr>
      <t>: Максимов А., Витлейкина Е.</t>
    </r>
    <r>
      <rPr>
        <sz val="9"/>
        <rFont val="Times New Roman"/>
        <family val="1"/>
      </rPr>
      <t xml:space="preserve">    </t>
    </r>
  </si>
  <si>
    <r>
      <rPr>
        <u val="single"/>
        <sz val="7.5"/>
        <rFont val="Times New Roman"/>
        <family val="1"/>
      </rPr>
      <t>ком. зач. 5кл.(8)</t>
    </r>
    <r>
      <rPr>
        <sz val="7.5"/>
        <rFont val="Times New Roman"/>
        <family val="1"/>
      </rPr>
      <t xml:space="preserve">: Максимов А., Витлейкина Е.;                                      </t>
    </r>
    <r>
      <rPr>
        <u val="single"/>
        <sz val="7.5"/>
        <rFont val="Times New Roman"/>
        <family val="1"/>
      </rPr>
      <t>связка 5кл.(2)</t>
    </r>
    <r>
      <rPr>
        <sz val="7.5"/>
        <rFont val="Times New Roman"/>
        <family val="1"/>
      </rPr>
      <t xml:space="preserve">: Витлейкина Е.;                                        </t>
    </r>
    <r>
      <rPr>
        <u val="single"/>
        <sz val="7.5"/>
        <rFont val="Times New Roman"/>
        <family val="1"/>
      </rPr>
      <t>ком. зач. 4кл.(8)</t>
    </r>
    <r>
      <rPr>
        <sz val="7.5"/>
        <rFont val="Times New Roman"/>
        <family val="1"/>
      </rPr>
      <t xml:space="preserve">: Максимов А., Коновалов В., Витлейкина Е.;                     </t>
    </r>
    <r>
      <rPr>
        <u val="single"/>
        <sz val="7.5"/>
        <rFont val="Times New Roman"/>
        <family val="1"/>
      </rPr>
      <t>ком. зач. связки 4кл.(8)</t>
    </r>
    <r>
      <rPr>
        <sz val="7.5"/>
        <rFont val="Times New Roman"/>
        <family val="1"/>
      </rPr>
      <t xml:space="preserve">: Максимов А., Коновалов В.;                                         </t>
    </r>
    <r>
      <rPr>
        <u val="single"/>
        <sz val="7.5"/>
        <rFont val="Times New Roman"/>
        <family val="1"/>
      </rPr>
      <t>группа 4кл.(4)</t>
    </r>
    <r>
      <rPr>
        <sz val="7.5"/>
        <rFont val="Times New Roman"/>
        <family val="1"/>
      </rPr>
      <t>: Коновалов В.</t>
    </r>
  </si>
  <si>
    <r>
      <rPr>
        <u val="single"/>
        <sz val="9"/>
        <rFont val="Times New Roman"/>
        <family val="1"/>
      </rPr>
      <t>связка(2)</t>
    </r>
    <r>
      <rPr>
        <sz val="9"/>
        <rFont val="Times New Roman"/>
        <family val="1"/>
      </rPr>
      <t>: Коновалов В., Максимов А.</t>
    </r>
  </si>
  <si>
    <r>
      <rPr>
        <u val="single"/>
        <sz val="9"/>
        <rFont val="Times New Roman"/>
        <family val="1"/>
      </rPr>
      <t>группа(4)</t>
    </r>
    <r>
      <rPr>
        <sz val="9"/>
        <rFont val="Times New Roman"/>
        <family val="1"/>
      </rPr>
      <t>: Гаврилова А., Жевлюкова П., Михайлова М., Федорова А.</t>
    </r>
  </si>
  <si>
    <t>Открытый Всероссийский турнир по фитнес-аэробике "Волжская журавушка" 21.04.2019  г. Чебоксары</t>
  </si>
  <si>
    <t>Республиканские соревнования по спортивному туризму на пешеходных дистанциях 04.05.2019  г. Йошкар-Ола</t>
  </si>
  <si>
    <t>Открытое первенство города Новочебоксарск по спортивному туризму на пешеходных дистанциях 27.04.2019 г. Новочебоксарск</t>
  </si>
  <si>
    <t>Кудрявцева Анна</t>
  </si>
  <si>
    <t>Петрова Анна,             Юткина Руслана, Дегтярева Юлия, Блинова Виктория</t>
  </si>
  <si>
    <t>Григорьева Виктория, Кушнирова Варвара</t>
  </si>
  <si>
    <t>Алисова Александра, Сапожникова Татьяна, Гордеева Мария, Любимова Виталия, Мурзакова Ульяна</t>
  </si>
  <si>
    <t>2 этап Кубка города Чебоксары по спортивному ориентированию  18.05.2019  г. Чебоксары</t>
  </si>
  <si>
    <r>
      <rPr>
        <u val="single"/>
        <sz val="8"/>
        <rFont val="Times New Roman"/>
        <family val="1"/>
      </rPr>
      <t>ком. зач. связки(8)</t>
    </r>
    <r>
      <rPr>
        <sz val="8"/>
        <rFont val="Times New Roman"/>
        <family val="1"/>
      </rPr>
      <t xml:space="preserve">: Максимов А., Коновалов В. Витлейкина Е.,     Прокопьева Т.,                   </t>
    </r>
    <r>
      <rPr>
        <u val="single"/>
        <sz val="8"/>
        <rFont val="Times New Roman"/>
        <family val="1"/>
      </rPr>
      <t>ком. зач. субъектов ПФО(8)</t>
    </r>
    <r>
      <rPr>
        <sz val="8"/>
        <rFont val="Times New Roman"/>
        <family val="1"/>
      </rPr>
      <t xml:space="preserve">: Максимов А., Коновалов В., Витлейкина Е., Прокопьева Т. </t>
    </r>
  </si>
  <si>
    <t>Холодова Яна,            Бакалдина Анастасия, Кондратьева Юлия, Егорова Софья,      Степанова Ольга,            Борцова Евгения,    команда "Колибри"</t>
  </si>
  <si>
    <t>Жевлюкова Полина</t>
  </si>
  <si>
    <t>Фёдорова Анастасия, Прокопьева Полина</t>
  </si>
  <si>
    <t>Первенство МБУ "СШ № 10" по художественной гимнастике 24.05.2019</t>
  </si>
  <si>
    <t>Республиканские соревнования по художественной гимнастике "Звёздочки Поволжья" 25-26.05.2019  г. Чебоксары</t>
  </si>
  <si>
    <t>Гаврилова Анна, Герасимова Анна</t>
  </si>
  <si>
    <r>
      <rPr>
        <u val="single"/>
        <sz val="9"/>
        <rFont val="Times New Roman"/>
        <family val="1"/>
      </rPr>
      <t>группа 5кл.(4)</t>
    </r>
    <r>
      <rPr>
        <sz val="9"/>
        <rFont val="Times New Roman"/>
        <family val="1"/>
      </rPr>
      <t xml:space="preserve">: Витлейкина Е.;                         </t>
    </r>
    <r>
      <rPr>
        <u val="single"/>
        <sz val="9"/>
        <rFont val="Times New Roman"/>
        <family val="1"/>
      </rPr>
      <t>ком. зач. субъектов РФ(8)</t>
    </r>
    <r>
      <rPr>
        <sz val="9"/>
        <rFont val="Times New Roman"/>
        <family val="1"/>
      </rPr>
      <t>: Витлейкина Е., Максимов А.;                          Витлейкина Екатерина (4кл.)</t>
    </r>
  </si>
  <si>
    <t>Соревнования Федерации фитнес-аэробики России "Хрустальная ладья - 2019" 07-10.06.2019  г. Тольяти</t>
  </si>
  <si>
    <t>Тимофеева Юлия</t>
  </si>
  <si>
    <t xml:space="preserve">Первенство Чувашской Республики по спортивному туризму на велосипедных дистанциях 31.05-02.06.19  Заволжье, р. Варламовка  </t>
  </si>
  <si>
    <t>Гаврилова Арина</t>
  </si>
  <si>
    <t xml:space="preserve">Чемпионат Чувашской Республики по спортивному туризму на велосипедных дистанциях 31.05-02.06.19  Заволжье, р. Варламовка  </t>
  </si>
  <si>
    <t xml:space="preserve">Кубок Чувашской Республики (финал) по спортивному туризму на пешеходных дистанциях 31.05-02.06.19  Заволжье, р. Варламовка  </t>
  </si>
  <si>
    <r>
      <rPr>
        <u val="single"/>
        <sz val="9"/>
        <rFont val="Times New Roman"/>
        <family val="1"/>
      </rPr>
      <t>связка(2)</t>
    </r>
    <r>
      <rPr>
        <sz val="9"/>
        <rFont val="Times New Roman"/>
        <family val="1"/>
      </rPr>
      <t>: Максимов А.</t>
    </r>
  </si>
  <si>
    <r>
      <rPr>
        <u val="single"/>
        <sz val="9"/>
        <rFont val="Times New Roman"/>
        <family val="1"/>
      </rPr>
      <t>связка(2)</t>
    </r>
    <r>
      <rPr>
        <sz val="9"/>
        <rFont val="Times New Roman"/>
        <family val="1"/>
      </rPr>
      <t>: Коновалов В.</t>
    </r>
  </si>
  <si>
    <t>Федорова Анастасия</t>
  </si>
  <si>
    <t>Турнир по художественной гимнастике, посвященный памяти Акимовой В.В. 24.05.2019  г. Чебоксары</t>
  </si>
  <si>
    <t>Федорова Ксения, Блинова Виктория</t>
  </si>
  <si>
    <t>Алисова Александра, Саманова Анна,       Николаева Дарина, Устимова Алиса, Индюкова Софья</t>
  </si>
  <si>
    <t>Кушнирова Варвара, Любимова Виталия, Гаврилова Анна, Дегтярева Юлия,           Ясенок Яна</t>
  </si>
  <si>
    <t>Бакалдина Анастасия, Индюкова Софья, Гаврилова Анна</t>
  </si>
  <si>
    <t>Петрова Анна,             Злобина Анастасия, Соболева Виктория</t>
  </si>
  <si>
    <t>Кондратьева Юлия, Герасимова Анна,     Егорова Софья,              Блинова Виктория, Дегтярева Юлия,        команда "Шоколадки", команда "Колибри"</t>
  </si>
  <si>
    <t>Первенство МБУ "СШ № 10" по спортивному туризму 27.05.2019</t>
  </si>
  <si>
    <t>Кравеченко Роман</t>
  </si>
  <si>
    <t>Максимов Лев</t>
  </si>
  <si>
    <t>Съедина Екатерина, Васильева Мария, Герасимова Анна,   Злобина Анастасия,     Чаава Виктория, Харитонова Мария, Кудрявцева Анна,    Лебедева Анна,       Гаврилова Анна,        Индюкова Софья,      команда "Шоколадки"</t>
  </si>
  <si>
    <t>Федорова Ксения,      Иванова Арина,    Саманова Анна</t>
  </si>
  <si>
    <t>Краснова Софья,      Вазикова Камила,    команда "Шоколадки"</t>
  </si>
  <si>
    <r>
      <rPr>
        <u val="single"/>
        <sz val="8"/>
        <rFont val="Times New Roman"/>
        <family val="1"/>
      </rPr>
      <t>группа(4)</t>
    </r>
    <r>
      <rPr>
        <sz val="8"/>
        <rFont val="Times New Roman"/>
        <family val="1"/>
      </rPr>
      <t xml:space="preserve">: Максимов А., Коновалов В.                           </t>
    </r>
    <r>
      <rPr>
        <u val="single"/>
        <sz val="8"/>
        <rFont val="Times New Roman"/>
        <family val="1"/>
      </rPr>
      <t>ком. зач. группы(8)</t>
    </r>
    <r>
      <rPr>
        <sz val="8"/>
        <rFont val="Times New Roman"/>
        <family val="1"/>
      </rPr>
      <t xml:space="preserve">: Максимов А., Коновалов В. Витлейкина Е., Прокопьева Т. </t>
    </r>
  </si>
  <si>
    <t>Всероссийские соревнования по спортивному туризму на пешеходных дистанциях среди обучающихся "Весенний призыв" 01-05.05.2019              г. Йошкар-Ола</t>
  </si>
  <si>
    <t>Первенство России по лыжным гонкам - марафон 11-12.04.2019                   г. Мончегорск</t>
  </si>
  <si>
    <t xml:space="preserve">Открытые городские соревнования г. Чебоксары по спортивному туризму на пешеходных дистанциях 02.06.19 Заволжье, р. Варламовка  </t>
  </si>
  <si>
    <t>Первенство города Новочебоксарск по художественной гимнастике                11-12.05.2019 г. Новочебоксарск</t>
  </si>
  <si>
    <t>Региональный турнир «Emerald Cup» по  художественной гимнастике               25-28.04.2019  Нижегородская обл.</t>
  </si>
  <si>
    <t xml:space="preserve">Первенство ПФО по спортивному туризму на пешеходных дистанциях          14-18.05.2019  г. Хвалынск Саратовской области </t>
  </si>
  <si>
    <t>Турнир по художественной гимнастике, посвященный 74-ой годовщине празднования Дня победы в ВОВ 11-12.05.2019                                                       г. Новочебоксарск</t>
  </si>
  <si>
    <t>Соревнования по спортивной аэробике (FISAF) 21.04.2019                               г. Чебоксары</t>
  </si>
  <si>
    <t>Республиканские соревнования по спортивному ориентированию по выбору в зачет VIII Туриады XXI Спартакиады школьников на Кубок Главы Чувашской Республики в 2018-2019 уч.г. 22.05.2019                                 г. Чебоксары, сан. Чувашия</t>
  </si>
  <si>
    <t>Всероссийские соревнования по художественной гимнастике "Триумф"                    03-07.04.2019  г. Казань</t>
  </si>
  <si>
    <t>Чемпионат Чувашской Республики по стрельбе из лука  28-30.06.2019               пгт Кугеси</t>
  </si>
  <si>
    <t>Первенство Чувашской Республики по стрельбе из лука 13-15.06.2019                  пгт Кугеси</t>
  </si>
  <si>
    <t>Ануфриева Анастасия, Холодова Яна,           Бакалдина Анастасия, Герасимова Анна,            Кудрявцева Анна, Любимова Виталия, Дегтярева Юлия, Степанова Амира, Индюкова Софья,             Ясенок Яна</t>
  </si>
  <si>
    <r>
      <t xml:space="preserve">Пак Анна,           Безрукова Варвара, Съедина Екатерина, Кондратьева Юлия, Васильева Арина,    Борцова Евгения, Кушнирова Варвара, Соболева Виктория, Блинова Виктория, Мурзакова Ульяна,              </t>
    </r>
    <r>
      <rPr>
        <u val="single"/>
        <sz val="9"/>
        <rFont val="Times New Roman"/>
        <family val="1"/>
      </rPr>
      <t>команда "Созвездие"(5)</t>
    </r>
    <r>
      <rPr>
        <sz val="9"/>
        <rFont val="Times New Roman"/>
        <family val="1"/>
      </rPr>
      <t>: Безрукова В., Съедина Е.</t>
    </r>
  </si>
  <si>
    <r>
      <rPr>
        <u val="single"/>
        <sz val="9"/>
        <rFont val="Times New Roman"/>
        <family val="1"/>
      </rPr>
      <t>ком. зач. группы(8)</t>
    </r>
    <r>
      <rPr>
        <sz val="9"/>
        <rFont val="Times New Roman"/>
        <family val="1"/>
      </rPr>
      <t>: Гаврилова А., Жевлюкова П., Михайлова М., Федорова А.</t>
    </r>
  </si>
  <si>
    <t>Кубок Чувашской Республики по стрельбе из лука 24-26.05.2019                        пгт Кугеси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</si>
</sst>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3"/>
      <name val="Courier New"/>
      <family val="3"/>
    </font>
    <font>
      <sz val="11"/>
      <name val="Times New Roman"/>
      <family val="1"/>
    </font>
    <font>
      <b/>
      <sz val="13"/>
      <name val="Courier New"/>
      <family val="3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u val="single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rgb="FF333333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 vertical="top" wrapText="1"/>
    </xf>
    <xf numFmtId="0" fontId="14" fillId="34" borderId="11" xfId="0" applyFont="1" applyFill="1" applyBorder="1" applyAlignment="1">
      <alignment/>
    </xf>
    <xf numFmtId="0" fontId="16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top" wrapText="1"/>
    </xf>
    <xf numFmtId="0" fontId="64" fillId="6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35" borderId="12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5" fillId="35" borderId="12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5" fillId="35" borderId="12" xfId="0" applyFont="1" applyFill="1" applyBorder="1" applyAlignment="1">
      <alignment vertical="center" wrapText="1"/>
    </xf>
    <xf numFmtId="0" fontId="6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 vertical="center"/>
    </xf>
    <xf numFmtId="0" fontId="67" fillId="40" borderId="11" xfId="0" applyFont="1" applyFill="1" applyBorder="1" applyAlignment="1">
      <alignment vertical="center"/>
    </xf>
    <xf numFmtId="0" fontId="3" fillId="38" borderId="15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left" vertical="top" wrapText="1"/>
    </xf>
    <xf numFmtId="0" fontId="15" fillId="40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vertical="top" wrapText="1"/>
    </xf>
    <xf numFmtId="0" fontId="3" fillId="40" borderId="11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vertical="top" wrapText="1"/>
    </xf>
    <xf numFmtId="0" fontId="3" fillId="40" borderId="0" xfId="0" applyFont="1" applyFill="1" applyAlignment="1">
      <alignment vertical="distributed"/>
    </xf>
    <xf numFmtId="49" fontId="3" fillId="35" borderId="16" xfId="0" applyNumberFormat="1" applyFont="1" applyFill="1" applyBorder="1" applyAlignment="1">
      <alignment horizontal="left" vertical="top" wrapText="1"/>
    </xf>
    <xf numFmtId="0" fontId="2" fillId="40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left" wrapText="1"/>
    </xf>
    <xf numFmtId="0" fontId="3" fillId="40" borderId="0" xfId="0" applyFont="1" applyFill="1" applyAlignment="1">
      <alignment vertical="top" wrapText="1"/>
    </xf>
    <xf numFmtId="0" fontId="13" fillId="40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wrapText="1"/>
    </xf>
    <xf numFmtId="0" fontId="15" fillId="40" borderId="11" xfId="0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vertical="distributed"/>
    </xf>
    <xf numFmtId="0" fontId="15" fillId="35" borderId="11" xfId="0" applyFont="1" applyFill="1" applyBorder="1" applyAlignment="1">
      <alignment vertical="top"/>
    </xf>
    <xf numFmtId="0" fontId="15" fillId="35" borderId="11" xfId="0" applyFont="1" applyFill="1" applyBorder="1" applyAlignment="1">
      <alignment vertical="top" wrapText="1"/>
    </xf>
    <xf numFmtId="0" fontId="22" fillId="40" borderId="11" xfId="0" applyFont="1" applyFill="1" applyBorder="1" applyAlignment="1">
      <alignment horizontal="left" vertical="top" wrapText="1"/>
    </xf>
    <xf numFmtId="0" fontId="3" fillId="40" borderId="15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16" fillId="41" borderId="15" xfId="0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61.875" style="1" customWidth="1"/>
    <col min="4" max="4" width="9.625" style="1" customWidth="1"/>
    <col min="5" max="5" width="21.25390625" style="1" customWidth="1"/>
    <col min="6" max="6" width="21.375" style="2" customWidth="1"/>
    <col min="7" max="7" width="20.00390625" style="1" customWidth="1"/>
    <col min="8" max="8" width="12.125" style="1" customWidth="1"/>
    <col min="9" max="10" width="10.25390625" style="0" customWidth="1"/>
    <col min="11" max="11" width="36.375" style="0" customWidth="1"/>
  </cols>
  <sheetData>
    <row r="1" spans="1:16" ht="15" customHeight="1">
      <c r="A1" s="103" t="s">
        <v>17</v>
      </c>
      <c r="B1" s="103"/>
      <c r="C1" s="103"/>
      <c r="D1" s="103"/>
      <c r="E1" s="103"/>
      <c r="F1" s="103"/>
      <c r="G1" s="103"/>
      <c r="H1" s="103"/>
      <c r="L1" s="3"/>
      <c r="M1" s="3"/>
      <c r="N1" s="3"/>
      <c r="O1" s="3"/>
      <c r="P1" s="3"/>
    </row>
    <row r="2" spans="1:19" s="6" customFormat="1" ht="33.75" customHeight="1">
      <c r="A2" s="5" t="s">
        <v>0</v>
      </c>
      <c r="B2" s="5" t="s">
        <v>1</v>
      </c>
      <c r="C2" s="20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K2" s="104"/>
      <c r="L2" s="104"/>
      <c r="M2" s="104"/>
      <c r="N2" s="104"/>
      <c r="O2" s="104"/>
      <c r="P2" s="104"/>
      <c r="Q2" s="1"/>
      <c r="R2" s="1"/>
      <c r="S2" s="1"/>
    </row>
    <row r="3" spans="1:19" s="6" customFormat="1" ht="14.25" customHeight="1">
      <c r="A3" s="105" t="s">
        <v>8</v>
      </c>
      <c r="B3" s="106"/>
      <c r="C3" s="106"/>
      <c r="D3" s="106"/>
      <c r="E3" s="106"/>
      <c r="F3" s="106"/>
      <c r="G3" s="106"/>
      <c r="H3" s="107"/>
      <c r="K3" s="4"/>
      <c r="L3" s="4"/>
      <c r="M3" s="4"/>
      <c r="N3" s="4"/>
      <c r="O3" s="4"/>
      <c r="P3" s="4"/>
      <c r="Q3" s="1"/>
      <c r="R3" s="1"/>
      <c r="S3" s="1"/>
    </row>
    <row r="4" spans="1:19" s="6" customFormat="1" ht="25.5">
      <c r="A4" s="45"/>
      <c r="B4" s="65">
        <v>1</v>
      </c>
      <c r="C4" s="67" t="s">
        <v>18</v>
      </c>
      <c r="D4" s="68">
        <v>3</v>
      </c>
      <c r="E4" s="69"/>
      <c r="F4" s="70" t="s">
        <v>19</v>
      </c>
      <c r="G4" s="69"/>
      <c r="H4" s="68">
        <v>1</v>
      </c>
      <c r="K4" s="4"/>
      <c r="L4" s="4"/>
      <c r="M4" s="4"/>
      <c r="N4" s="4"/>
      <c r="O4" s="4"/>
      <c r="P4" s="4"/>
      <c r="Q4" s="1"/>
      <c r="R4" s="1"/>
      <c r="S4" s="1"/>
    </row>
    <row r="5" spans="1:19" s="6" customFormat="1" ht="25.5">
      <c r="A5" s="45"/>
      <c r="B5" s="65">
        <v>2</v>
      </c>
      <c r="C5" s="71" t="s">
        <v>20</v>
      </c>
      <c r="D5" s="72">
        <v>5</v>
      </c>
      <c r="E5" s="73"/>
      <c r="F5" s="69"/>
      <c r="G5" s="69"/>
      <c r="H5" s="72">
        <v>0</v>
      </c>
      <c r="K5" s="4"/>
      <c r="L5" s="4"/>
      <c r="M5" s="4"/>
      <c r="N5" s="4"/>
      <c r="O5" s="4"/>
      <c r="P5" s="4"/>
      <c r="Q5" s="1"/>
      <c r="R5" s="1"/>
      <c r="S5" s="1"/>
    </row>
    <row r="6" spans="1:19" s="6" customFormat="1" ht="141" customHeight="1">
      <c r="A6" s="45"/>
      <c r="B6" s="65">
        <v>3</v>
      </c>
      <c r="C6" s="67" t="s">
        <v>33</v>
      </c>
      <c r="D6" s="74">
        <v>40</v>
      </c>
      <c r="E6" s="75" t="s">
        <v>91</v>
      </c>
      <c r="F6" s="76" t="s">
        <v>92</v>
      </c>
      <c r="G6" s="75" t="s">
        <v>34</v>
      </c>
      <c r="H6" s="74">
        <v>24</v>
      </c>
      <c r="K6" s="4"/>
      <c r="L6" s="4"/>
      <c r="M6" s="4"/>
      <c r="N6" s="4"/>
      <c r="O6" s="4"/>
      <c r="P6" s="4"/>
      <c r="Q6" s="1"/>
      <c r="R6" s="1"/>
      <c r="S6" s="1"/>
    </row>
    <row r="7" spans="1:19" s="6" customFormat="1" ht="25.5" customHeight="1">
      <c r="A7" s="45"/>
      <c r="B7" s="65">
        <v>4</v>
      </c>
      <c r="C7" s="71" t="s">
        <v>28</v>
      </c>
      <c r="D7" s="74">
        <v>7</v>
      </c>
      <c r="E7" s="75"/>
      <c r="F7" s="75" t="s">
        <v>29</v>
      </c>
      <c r="G7" s="75" t="s">
        <v>30</v>
      </c>
      <c r="H7" s="74">
        <v>2</v>
      </c>
      <c r="K7" s="4"/>
      <c r="L7" s="4"/>
      <c r="M7" s="4"/>
      <c r="N7" s="4"/>
      <c r="O7" s="4"/>
      <c r="P7" s="4"/>
      <c r="Q7" s="1"/>
      <c r="R7" s="1"/>
      <c r="S7" s="1"/>
    </row>
    <row r="8" spans="1:19" s="6" customFormat="1" ht="25.5" customHeight="1">
      <c r="A8" s="45"/>
      <c r="B8" s="65">
        <v>5</v>
      </c>
      <c r="C8" s="77" t="s">
        <v>42</v>
      </c>
      <c r="D8" s="74">
        <v>11</v>
      </c>
      <c r="E8" s="75" t="s">
        <v>51</v>
      </c>
      <c r="F8" s="75" t="s">
        <v>16</v>
      </c>
      <c r="G8" s="75" t="s">
        <v>50</v>
      </c>
      <c r="H8" s="74">
        <v>4</v>
      </c>
      <c r="K8" s="4"/>
      <c r="L8" s="4"/>
      <c r="M8" s="4"/>
      <c r="N8" s="4"/>
      <c r="O8" s="4"/>
      <c r="P8" s="4"/>
      <c r="Q8" s="1"/>
      <c r="R8" s="1"/>
      <c r="S8" s="1"/>
    </row>
    <row r="9" spans="1:19" s="6" customFormat="1" ht="129.75" customHeight="1">
      <c r="A9" s="45"/>
      <c r="B9" s="65">
        <v>6</v>
      </c>
      <c r="C9" s="77" t="s">
        <v>82</v>
      </c>
      <c r="D9" s="74">
        <v>29</v>
      </c>
      <c r="E9" s="75" t="s">
        <v>49</v>
      </c>
      <c r="F9" s="75" t="s">
        <v>75</v>
      </c>
      <c r="G9" s="75" t="s">
        <v>44</v>
      </c>
      <c r="H9" s="74">
        <v>22</v>
      </c>
      <c r="K9" s="4"/>
      <c r="L9" s="4"/>
      <c r="M9" s="4"/>
      <c r="N9" s="4"/>
      <c r="O9" s="4"/>
      <c r="P9" s="4"/>
      <c r="Q9" s="1"/>
      <c r="R9" s="1"/>
      <c r="S9" s="1"/>
    </row>
    <row r="10" spans="1:19" s="6" customFormat="1" ht="60">
      <c r="A10" s="45"/>
      <c r="B10" s="65">
        <v>7</v>
      </c>
      <c r="C10" s="77" t="s">
        <v>85</v>
      </c>
      <c r="D10" s="74">
        <v>11</v>
      </c>
      <c r="E10" s="75" t="s">
        <v>46</v>
      </c>
      <c r="F10" s="75" t="s">
        <v>76</v>
      </c>
      <c r="G10" s="75" t="s">
        <v>45</v>
      </c>
      <c r="H10" s="74">
        <v>10</v>
      </c>
      <c r="K10" s="4"/>
      <c r="L10" s="4"/>
      <c r="M10" s="4"/>
      <c r="N10" s="4"/>
      <c r="O10" s="4"/>
      <c r="P10" s="4"/>
      <c r="Q10" s="1"/>
      <c r="R10" s="1"/>
      <c r="S10" s="1"/>
    </row>
    <row r="11" spans="1:19" s="6" customFormat="1" ht="25.5" customHeight="1">
      <c r="A11" s="45"/>
      <c r="B11" s="65">
        <v>8</v>
      </c>
      <c r="C11" s="71" t="s">
        <v>47</v>
      </c>
      <c r="D11" s="74">
        <v>6</v>
      </c>
      <c r="E11" s="75"/>
      <c r="F11" s="75"/>
      <c r="G11" s="75" t="s">
        <v>29</v>
      </c>
      <c r="H11" s="74">
        <v>1</v>
      </c>
      <c r="K11" s="4"/>
      <c r="L11" s="4"/>
      <c r="M11" s="4"/>
      <c r="N11" s="4"/>
      <c r="O11" s="4"/>
      <c r="P11" s="4"/>
      <c r="Q11" s="1"/>
      <c r="R11" s="1"/>
      <c r="S11" s="1"/>
    </row>
    <row r="12" spans="1:19" s="6" customFormat="1" ht="60">
      <c r="A12" s="45"/>
      <c r="B12" s="41">
        <v>9</v>
      </c>
      <c r="C12" s="78" t="s">
        <v>65</v>
      </c>
      <c r="D12" s="74">
        <v>13</v>
      </c>
      <c r="E12" s="76" t="s">
        <v>67</v>
      </c>
      <c r="F12" s="76" t="s">
        <v>68</v>
      </c>
      <c r="G12" s="76" t="s">
        <v>66</v>
      </c>
      <c r="H12" s="79">
        <v>12</v>
      </c>
      <c r="K12" s="4"/>
      <c r="L12" s="4" t="s">
        <v>13</v>
      </c>
      <c r="M12" s="4"/>
      <c r="N12" s="4"/>
      <c r="O12" s="4"/>
      <c r="P12" s="4"/>
      <c r="Q12" s="1"/>
      <c r="R12" s="1"/>
      <c r="S12" s="1"/>
    </row>
    <row r="13" spans="1:19" s="6" customFormat="1" ht="25.5">
      <c r="A13" s="45"/>
      <c r="B13" s="41">
        <v>10</v>
      </c>
      <c r="C13" s="78" t="s">
        <v>81</v>
      </c>
      <c r="D13" s="74">
        <v>7</v>
      </c>
      <c r="E13" s="76" t="s">
        <v>59</v>
      </c>
      <c r="F13" s="76" t="s">
        <v>64</v>
      </c>
      <c r="G13" s="76"/>
      <c r="H13" s="79">
        <v>2</v>
      </c>
      <c r="K13" s="4"/>
      <c r="L13" s="4" t="s">
        <v>13</v>
      </c>
      <c r="M13" s="4"/>
      <c r="N13" s="4"/>
      <c r="O13" s="4"/>
      <c r="P13" s="4"/>
      <c r="Q13" s="1"/>
      <c r="R13" s="1"/>
      <c r="S13" s="1"/>
    </row>
    <row r="14" spans="1:19" s="7" customFormat="1" ht="24" customHeight="1">
      <c r="A14" s="24" t="s">
        <v>9</v>
      </c>
      <c r="B14" s="25">
        <v>10</v>
      </c>
      <c r="C14" s="26"/>
      <c r="D14" s="55">
        <f>SUM(D4:D13)</f>
        <v>132</v>
      </c>
      <c r="E14" s="21">
        <v>30</v>
      </c>
      <c r="F14" s="21">
        <v>34</v>
      </c>
      <c r="G14" s="27">
        <v>14</v>
      </c>
      <c r="H14" s="56">
        <f>SUM(H4:H13)</f>
        <v>78</v>
      </c>
      <c r="M14" s="9"/>
      <c r="N14" s="9"/>
      <c r="O14" s="9"/>
      <c r="P14" s="9"/>
      <c r="Q14" s="8"/>
      <c r="R14" s="8"/>
      <c r="S14" s="8"/>
    </row>
    <row r="15" spans="1:19" s="7" customFormat="1" ht="20.25" customHeight="1">
      <c r="A15" s="108" t="s">
        <v>10</v>
      </c>
      <c r="B15" s="109"/>
      <c r="C15" s="109"/>
      <c r="D15" s="109"/>
      <c r="E15" s="109"/>
      <c r="F15" s="109"/>
      <c r="G15" s="109"/>
      <c r="H15" s="110"/>
      <c r="M15" s="9"/>
      <c r="N15" s="9"/>
      <c r="O15" s="9"/>
      <c r="P15" s="9"/>
      <c r="Q15" s="8"/>
      <c r="R15" s="8"/>
      <c r="S15" s="8"/>
    </row>
    <row r="16" spans="1:9" ht="25.5">
      <c r="A16" s="46"/>
      <c r="B16" s="42">
        <v>1</v>
      </c>
      <c r="C16" s="80" t="s">
        <v>31</v>
      </c>
      <c r="D16" s="72">
        <v>6</v>
      </c>
      <c r="E16" s="81" t="s">
        <v>32</v>
      </c>
      <c r="F16" s="81"/>
      <c r="G16" s="81"/>
      <c r="H16" s="82">
        <v>1</v>
      </c>
      <c r="I16" s="7"/>
    </row>
    <row r="17" spans="1:9" ht="36">
      <c r="A17" s="46"/>
      <c r="B17" s="43">
        <v>2</v>
      </c>
      <c r="C17" s="83" t="s">
        <v>22</v>
      </c>
      <c r="D17" s="59">
        <v>1</v>
      </c>
      <c r="E17" s="84"/>
      <c r="F17" s="84" t="s">
        <v>23</v>
      </c>
      <c r="G17" s="29"/>
      <c r="H17" s="60">
        <v>1</v>
      </c>
      <c r="I17" s="7"/>
    </row>
    <row r="18" spans="1:9" ht="82.5" customHeight="1">
      <c r="A18" s="46"/>
      <c r="B18" s="43">
        <v>3</v>
      </c>
      <c r="C18" s="83" t="s">
        <v>86</v>
      </c>
      <c r="D18" s="59">
        <v>17</v>
      </c>
      <c r="E18" s="84" t="s">
        <v>26</v>
      </c>
      <c r="F18" s="84" t="s">
        <v>27</v>
      </c>
      <c r="G18" s="29" t="s">
        <v>25</v>
      </c>
      <c r="H18" s="60">
        <v>11</v>
      </c>
      <c r="I18" s="7"/>
    </row>
    <row r="19" spans="1:9" ht="36">
      <c r="A19" s="46"/>
      <c r="B19" s="42">
        <v>4</v>
      </c>
      <c r="C19" s="83" t="s">
        <v>83</v>
      </c>
      <c r="D19" s="72">
        <v>12</v>
      </c>
      <c r="E19" s="73" t="s">
        <v>43</v>
      </c>
      <c r="F19" s="73" t="s">
        <v>77</v>
      </c>
      <c r="G19" s="81" t="s">
        <v>54</v>
      </c>
      <c r="H19" s="82">
        <v>6</v>
      </c>
      <c r="I19" s="7"/>
    </row>
    <row r="20" spans="1:9" ht="36">
      <c r="A20" s="46"/>
      <c r="B20" s="44">
        <v>5</v>
      </c>
      <c r="C20" s="77" t="s">
        <v>41</v>
      </c>
      <c r="D20" s="85">
        <v>4</v>
      </c>
      <c r="E20" s="86" t="s">
        <v>39</v>
      </c>
      <c r="F20" s="86"/>
      <c r="G20" s="86"/>
      <c r="H20" s="85">
        <v>1</v>
      </c>
      <c r="I20" s="7"/>
    </row>
    <row r="21" spans="1:9" ht="51" customHeight="1">
      <c r="A21" s="46"/>
      <c r="B21" s="44">
        <v>6</v>
      </c>
      <c r="C21" s="77" t="s">
        <v>87</v>
      </c>
      <c r="D21" s="85">
        <v>10</v>
      </c>
      <c r="E21" s="86"/>
      <c r="F21" s="86"/>
      <c r="G21" s="86"/>
      <c r="H21" s="85">
        <v>0</v>
      </c>
      <c r="I21" s="7"/>
    </row>
    <row r="22" spans="1:9" ht="25.5" customHeight="1">
      <c r="A22" s="46"/>
      <c r="B22" s="43">
        <v>7</v>
      </c>
      <c r="C22" s="87" t="s">
        <v>94</v>
      </c>
      <c r="D22" s="59">
        <v>3</v>
      </c>
      <c r="E22" s="29"/>
      <c r="F22" s="29"/>
      <c r="G22" s="29"/>
      <c r="H22" s="60">
        <v>0</v>
      </c>
      <c r="I22" s="7"/>
    </row>
    <row r="23" spans="1:9" ht="84">
      <c r="A23" s="46"/>
      <c r="B23" s="44">
        <v>8</v>
      </c>
      <c r="C23" s="77" t="s">
        <v>53</v>
      </c>
      <c r="D23" s="85">
        <v>20</v>
      </c>
      <c r="E23" s="86" t="s">
        <v>71</v>
      </c>
      <c r="F23" s="86" t="s">
        <v>69</v>
      </c>
      <c r="G23" s="86" t="s">
        <v>70</v>
      </c>
      <c r="H23" s="85">
        <v>13</v>
      </c>
      <c r="I23" s="7"/>
    </row>
    <row r="24" spans="1:9" ht="25.5" customHeight="1">
      <c r="A24" s="46"/>
      <c r="B24" s="43">
        <v>9</v>
      </c>
      <c r="C24" s="78" t="s">
        <v>58</v>
      </c>
      <c r="D24" s="59">
        <v>1</v>
      </c>
      <c r="E24" s="29"/>
      <c r="F24" s="29"/>
      <c r="G24" s="29"/>
      <c r="H24" s="60">
        <v>0</v>
      </c>
      <c r="I24" s="7"/>
    </row>
    <row r="25" spans="1:9" ht="26.25" customHeight="1">
      <c r="A25" s="46"/>
      <c r="B25" s="43">
        <v>10</v>
      </c>
      <c r="C25" s="78" t="s">
        <v>60</v>
      </c>
      <c r="D25" s="59">
        <v>2</v>
      </c>
      <c r="E25" s="88"/>
      <c r="F25" s="89"/>
      <c r="G25" s="29" t="s">
        <v>59</v>
      </c>
      <c r="H25" s="60">
        <v>1</v>
      </c>
      <c r="I25" s="7"/>
    </row>
    <row r="26" spans="1:9" ht="25.5" customHeight="1">
      <c r="A26" s="54"/>
      <c r="B26" s="43">
        <v>11</v>
      </c>
      <c r="C26" s="78" t="s">
        <v>61</v>
      </c>
      <c r="D26" s="59">
        <v>9</v>
      </c>
      <c r="E26" s="86" t="s">
        <v>62</v>
      </c>
      <c r="F26" s="90"/>
      <c r="G26" s="86" t="s">
        <v>63</v>
      </c>
      <c r="H26" s="60">
        <v>2</v>
      </c>
      <c r="I26" s="7"/>
    </row>
    <row r="27" spans="1:9" ht="25.5" customHeight="1">
      <c r="A27" s="54"/>
      <c r="B27" s="43">
        <v>12</v>
      </c>
      <c r="C27" s="83" t="s">
        <v>90</v>
      </c>
      <c r="D27" s="59">
        <v>2</v>
      </c>
      <c r="E27" s="29" t="s">
        <v>73</v>
      </c>
      <c r="F27" s="29" t="s">
        <v>74</v>
      </c>
      <c r="G27" s="66"/>
      <c r="H27" s="60">
        <v>2</v>
      </c>
      <c r="I27" s="7"/>
    </row>
    <row r="28" spans="1:11" ht="25.5">
      <c r="A28" s="40"/>
      <c r="B28" s="43">
        <v>13</v>
      </c>
      <c r="C28" s="91" t="s">
        <v>89</v>
      </c>
      <c r="D28" s="59">
        <v>2</v>
      </c>
      <c r="E28" s="29"/>
      <c r="F28" s="29"/>
      <c r="G28" s="66"/>
      <c r="H28" s="60">
        <v>0</v>
      </c>
      <c r="I28" s="7"/>
      <c r="K28" s="53"/>
    </row>
    <row r="29" spans="1:11" ht="16.5" customHeight="1">
      <c r="A29" s="30" t="s">
        <v>9</v>
      </c>
      <c r="B29" s="31">
        <v>13</v>
      </c>
      <c r="C29" s="32"/>
      <c r="D29" s="57">
        <f>SUM(D16:D28)</f>
        <v>89</v>
      </c>
      <c r="E29" s="57">
        <v>15</v>
      </c>
      <c r="F29" s="57">
        <v>12</v>
      </c>
      <c r="G29" s="57">
        <v>11</v>
      </c>
      <c r="H29" s="58">
        <f>SUM(H16:H28)</f>
        <v>38</v>
      </c>
      <c r="K29" s="53"/>
    </row>
    <row r="30" spans="1:8" ht="22.5" customHeight="1">
      <c r="A30" s="108" t="s">
        <v>14</v>
      </c>
      <c r="B30" s="109"/>
      <c r="C30" s="109"/>
      <c r="D30" s="109"/>
      <c r="E30" s="109"/>
      <c r="F30" s="109"/>
      <c r="G30" s="109"/>
      <c r="H30" s="110"/>
    </row>
    <row r="31" spans="1:9" ht="94.5" customHeight="1">
      <c r="A31" s="33"/>
      <c r="B31" s="41">
        <v>1</v>
      </c>
      <c r="C31" s="83" t="s">
        <v>84</v>
      </c>
      <c r="D31" s="85">
        <v>4</v>
      </c>
      <c r="E31" s="75"/>
      <c r="F31" s="92" t="s">
        <v>78</v>
      </c>
      <c r="G31" s="92" t="s">
        <v>48</v>
      </c>
      <c r="H31" s="93">
        <v>4</v>
      </c>
      <c r="I31" s="19"/>
    </row>
    <row r="32" spans="1:8" ht="22.5" customHeight="1">
      <c r="A32" s="24" t="s">
        <v>9</v>
      </c>
      <c r="B32" s="34">
        <v>1</v>
      </c>
      <c r="C32" s="34"/>
      <c r="D32" s="61">
        <f>SUM(D31:D31)</f>
        <v>4</v>
      </c>
      <c r="E32" s="61">
        <v>0</v>
      </c>
      <c r="F32" s="61">
        <v>2</v>
      </c>
      <c r="G32" s="61">
        <v>2</v>
      </c>
      <c r="H32" s="61">
        <f>H31</f>
        <v>4</v>
      </c>
    </row>
    <row r="33" spans="1:8" ht="20.25" customHeight="1">
      <c r="A33" s="111" t="s">
        <v>11</v>
      </c>
      <c r="B33" s="112"/>
      <c r="C33" s="112"/>
      <c r="D33" s="112"/>
      <c r="E33" s="112"/>
      <c r="F33" s="112"/>
      <c r="G33" s="112"/>
      <c r="H33" s="113"/>
    </row>
    <row r="34" spans="1:9" ht="24.75" customHeight="1">
      <c r="A34" s="46"/>
      <c r="B34" s="44">
        <v>1</v>
      </c>
      <c r="C34" s="94" t="s">
        <v>21</v>
      </c>
      <c r="D34" s="85">
        <v>1</v>
      </c>
      <c r="E34" s="46"/>
      <c r="F34" s="95"/>
      <c r="G34" s="96"/>
      <c r="H34" s="85">
        <v>0</v>
      </c>
      <c r="I34" s="7"/>
    </row>
    <row r="35" spans="1:9" ht="24" customHeight="1">
      <c r="A35" s="46"/>
      <c r="B35" s="44">
        <v>2</v>
      </c>
      <c r="C35" s="101" t="s">
        <v>88</v>
      </c>
      <c r="D35" s="85">
        <v>8</v>
      </c>
      <c r="E35" s="46"/>
      <c r="F35" s="95"/>
      <c r="G35" s="96"/>
      <c r="H35" s="85">
        <v>0</v>
      </c>
      <c r="I35" s="7"/>
    </row>
    <row r="36" spans="1:9" ht="24" customHeight="1">
      <c r="A36" s="46"/>
      <c r="B36" s="44">
        <v>3</v>
      </c>
      <c r="C36" s="94" t="s">
        <v>80</v>
      </c>
      <c r="D36" s="85">
        <v>1</v>
      </c>
      <c r="E36" s="46"/>
      <c r="F36" s="95"/>
      <c r="G36" s="96"/>
      <c r="H36" s="85">
        <v>0</v>
      </c>
      <c r="I36" s="7"/>
    </row>
    <row r="37" spans="1:9" ht="25.5">
      <c r="A37" s="46"/>
      <c r="B37" s="44">
        <v>4</v>
      </c>
      <c r="C37" s="97" t="s">
        <v>40</v>
      </c>
      <c r="D37" s="85">
        <v>6</v>
      </c>
      <c r="E37" s="98"/>
      <c r="F37" s="99"/>
      <c r="G37" s="99" t="s">
        <v>24</v>
      </c>
      <c r="H37" s="85">
        <v>1</v>
      </c>
      <c r="I37" s="7"/>
    </row>
    <row r="38" spans="1:9" ht="82.5" customHeight="1">
      <c r="A38" s="46"/>
      <c r="B38" s="44">
        <v>5</v>
      </c>
      <c r="C38" s="77" t="s">
        <v>35</v>
      </c>
      <c r="D38" s="85">
        <v>3</v>
      </c>
      <c r="E38" s="75" t="s">
        <v>36</v>
      </c>
      <c r="F38" s="100" t="s">
        <v>37</v>
      </c>
      <c r="G38" s="81" t="s">
        <v>55</v>
      </c>
      <c r="H38" s="85">
        <v>9</v>
      </c>
      <c r="I38" s="7"/>
    </row>
    <row r="39" spans="1:9" ht="60">
      <c r="A39" s="46"/>
      <c r="B39" s="44">
        <v>6</v>
      </c>
      <c r="C39" s="77" t="s">
        <v>79</v>
      </c>
      <c r="D39" s="85">
        <v>6</v>
      </c>
      <c r="E39" s="86" t="s">
        <v>39</v>
      </c>
      <c r="F39" s="86" t="s">
        <v>38</v>
      </c>
      <c r="G39" s="86" t="s">
        <v>93</v>
      </c>
      <c r="H39" s="85">
        <v>3</v>
      </c>
      <c r="I39" s="7"/>
    </row>
    <row r="40" spans="1:9" ht="25.5">
      <c r="A40" s="46"/>
      <c r="B40" s="44">
        <v>7</v>
      </c>
      <c r="C40" s="77" t="s">
        <v>56</v>
      </c>
      <c r="D40" s="85">
        <v>1</v>
      </c>
      <c r="E40" s="75" t="s">
        <v>57</v>
      </c>
      <c r="F40" s="99"/>
      <c r="G40" s="99"/>
      <c r="H40" s="85">
        <v>1</v>
      </c>
      <c r="I40" s="7"/>
    </row>
    <row r="41" spans="1:8" ht="17.25" customHeight="1">
      <c r="A41" s="24" t="s">
        <v>9</v>
      </c>
      <c r="B41" s="35">
        <v>7</v>
      </c>
      <c r="C41" s="24"/>
      <c r="D41" s="62">
        <f>SUM(D34:D40)</f>
        <v>26</v>
      </c>
      <c r="E41" s="62">
        <v>3</v>
      </c>
      <c r="F41" s="62">
        <v>6</v>
      </c>
      <c r="G41" s="62">
        <v>5</v>
      </c>
      <c r="H41" s="62">
        <f>SUM(H34:H40)</f>
        <v>14</v>
      </c>
    </row>
    <row r="42" spans="1:8" ht="20.25" customHeight="1">
      <c r="A42" s="111" t="s">
        <v>15</v>
      </c>
      <c r="B42" s="112"/>
      <c r="C42" s="112"/>
      <c r="D42" s="112"/>
      <c r="E42" s="112"/>
      <c r="F42" s="112"/>
      <c r="G42" s="112"/>
      <c r="H42" s="113"/>
    </row>
    <row r="43" spans="1:8" ht="27.75" customHeight="1">
      <c r="A43" s="36"/>
      <c r="B43" s="41"/>
      <c r="C43" s="23"/>
      <c r="D43" s="63"/>
      <c r="E43" s="37"/>
      <c r="F43" s="28"/>
      <c r="G43" s="28"/>
      <c r="H43" s="63"/>
    </row>
    <row r="44" spans="1:8" ht="17.25" customHeight="1">
      <c r="A44" s="24" t="s">
        <v>9</v>
      </c>
      <c r="B44" s="35"/>
      <c r="C44" s="24"/>
      <c r="D44" s="62">
        <f>SUM(D43)</f>
        <v>0</v>
      </c>
      <c r="E44" s="62">
        <v>0</v>
      </c>
      <c r="F44" s="62">
        <v>0</v>
      </c>
      <c r="G44" s="62">
        <v>0</v>
      </c>
      <c r="H44" s="62">
        <f>SUM(H43)</f>
        <v>0</v>
      </c>
    </row>
    <row r="45" spans="1:8" ht="21" customHeight="1">
      <c r="A45" s="22" t="s">
        <v>12</v>
      </c>
      <c r="B45" s="38">
        <f>SUM(B44+B41+B32+B29+B14)</f>
        <v>31</v>
      </c>
      <c r="C45" s="39"/>
      <c r="D45" s="38">
        <f>SUM(D44,D41,D32,D29,D14)</f>
        <v>251</v>
      </c>
      <c r="E45" s="38">
        <f>SUM(E44,E41,E32,E29,E14)</f>
        <v>48</v>
      </c>
      <c r="F45" s="38">
        <f>SUM(F44,F41,F32,F29,F14)</f>
        <v>54</v>
      </c>
      <c r="G45" s="38">
        <f>SUM(G44,G41,G32,G29,G14)</f>
        <v>32</v>
      </c>
      <c r="H45" s="38">
        <f>H44+H41+H32+H29+H14</f>
        <v>134</v>
      </c>
    </row>
    <row r="46" ht="12.75" customHeight="1"/>
    <row r="47" spans="1:3" ht="12.75" customHeight="1">
      <c r="A47" s="10"/>
      <c r="B47" s="10"/>
      <c r="C47" s="10"/>
    </row>
    <row r="48" spans="1:8" ht="17.25">
      <c r="A48" s="11"/>
      <c r="B48" s="12"/>
      <c r="C48" s="13"/>
      <c r="E48" s="14"/>
      <c r="H48" s="15"/>
    </row>
    <row r="49" spans="1:8" ht="15.75">
      <c r="A49" s="13"/>
      <c r="B49" s="12"/>
      <c r="C49" s="47"/>
      <c r="H49" s="15"/>
    </row>
    <row r="50" spans="2:8" ht="15.75">
      <c r="B50" s="12"/>
      <c r="C50" s="48"/>
      <c r="H50" s="15"/>
    </row>
    <row r="51" spans="2:3" ht="15.75">
      <c r="B51" s="12"/>
      <c r="C51" s="47"/>
    </row>
    <row r="52" spans="2:3" ht="15.75">
      <c r="B52" s="12"/>
      <c r="C52" s="49"/>
    </row>
    <row r="53" spans="2:3" ht="15.75">
      <c r="B53" s="12"/>
      <c r="C53" s="50"/>
    </row>
    <row r="54" spans="1:3" ht="17.25">
      <c r="A54" s="16"/>
      <c r="B54" s="12"/>
      <c r="C54" s="47"/>
    </row>
    <row r="55" spans="1:3" ht="15.75">
      <c r="A55" s="17"/>
      <c r="C55" s="51"/>
    </row>
    <row r="56" ht="14.25">
      <c r="C56" s="52"/>
    </row>
    <row r="57" ht="14.25">
      <c r="C57" s="50"/>
    </row>
    <row r="59" ht="15">
      <c r="A59" s="14" t="s">
        <v>13</v>
      </c>
    </row>
    <row r="60" ht="15.75">
      <c r="A60" s="18"/>
    </row>
    <row r="61" ht="12.75">
      <c r="B61" s="102"/>
    </row>
    <row r="62" ht="12.75">
      <c r="B62" s="102"/>
    </row>
    <row r="63" ht="12.75">
      <c r="B63" s="102"/>
    </row>
  </sheetData>
  <sheetProtection selectLockedCells="1" selectUnlockedCells="1"/>
  <mergeCells count="8">
    <mergeCell ref="B61:B63"/>
    <mergeCell ref="A1:H1"/>
    <mergeCell ref="K2:P2"/>
    <mergeCell ref="A3:H3"/>
    <mergeCell ref="A15:H15"/>
    <mergeCell ref="A30:H30"/>
    <mergeCell ref="A33:H33"/>
    <mergeCell ref="A42:H4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s="64" t="s">
        <v>52</v>
      </c>
    </row>
    <row r="2" ht="12.75">
      <c r="A2" s="6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Ssh-10</cp:lastModifiedBy>
  <cp:lastPrinted>2019-07-01T05:54:35Z</cp:lastPrinted>
  <dcterms:created xsi:type="dcterms:W3CDTF">2016-02-29T05:08:47Z</dcterms:created>
  <dcterms:modified xsi:type="dcterms:W3CDTF">2020-02-10T13:48:05Z</dcterms:modified>
  <cp:category/>
  <cp:version/>
  <cp:contentType/>
  <cp:contentStatus/>
</cp:coreProperties>
</file>