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0" windowWidth="19440" windowHeight="7485" activeTab="0"/>
  </bookViews>
  <sheets>
    <sheet name="2019 3 кв" sheetId="1" r:id="rId1"/>
  </sheets>
  <definedNames>
    <definedName name="Excel_BuiltIn_Print_Area_1_1">'2019 3 кв'!$A$1:$H$38</definedName>
    <definedName name="_xlnm.Print_Area" localSheetId="0">'2019 3 кв'!$A$1:$H$41</definedName>
  </definedNames>
  <calcPr fullCalcOnLoad="1"/>
</workbook>
</file>

<file path=xl/sharedStrings.xml><?xml version="1.0" encoding="utf-8"?>
<sst xmlns="http://schemas.openxmlformats.org/spreadsheetml/2006/main" count="75" uniqueCount="69">
  <si>
    <t>Месяц</t>
  </si>
  <si>
    <t>Кол-во соревнований</t>
  </si>
  <si>
    <t>Название соревнования в соответсвии с Положением (место и сроки проведения)</t>
  </si>
  <si>
    <t>Количество участников от спортивной школы</t>
  </si>
  <si>
    <t xml:space="preserve">ФИО призеров за I место (вид соревнования*) </t>
  </si>
  <si>
    <t xml:space="preserve">ФИО призеров за II место (вид соревнования*) </t>
  </si>
  <si>
    <t xml:space="preserve">ФИО призеров за III место (вид соревнования*) </t>
  </si>
  <si>
    <t>Итого количество призовых мест</t>
  </si>
  <si>
    <t>1. Городские соревнования</t>
  </si>
  <si>
    <t>Итого</t>
  </si>
  <si>
    <t>2. Республиканские соревнования</t>
  </si>
  <si>
    <t>ВСЕГО:</t>
  </si>
  <si>
    <t xml:space="preserve"> </t>
  </si>
  <si>
    <t>3. ПФО</t>
  </si>
  <si>
    <t xml:space="preserve">Витлейкина Екатерина </t>
  </si>
  <si>
    <t>Степанов Андрей</t>
  </si>
  <si>
    <t>Патрушев Сергей</t>
  </si>
  <si>
    <t>Яковлева Татьяна</t>
  </si>
  <si>
    <t xml:space="preserve">Таблица по участию спортсменов МБУ "СШ № 10" г. Чебоксары в сореванованиях за 3 квартал 2019 года </t>
  </si>
  <si>
    <t>3 этап Кубка России по спортивному туризму на пешеходных дистанциях Московская обл. 04-08.07.2019</t>
  </si>
  <si>
    <r>
      <rPr>
        <u val="single"/>
        <sz val="8"/>
        <rFont val="Times New Roman"/>
        <family val="1"/>
      </rPr>
      <t>ком. зач. субъектов РФ(8)</t>
    </r>
    <r>
      <rPr>
        <sz val="8"/>
        <rFont val="Times New Roman"/>
        <family val="1"/>
      </rPr>
      <t>: Витлейкина Е., Максимов А.</t>
    </r>
  </si>
  <si>
    <t>4. Чемпионаты и первенства России, Кубок России, всероссийские соревнования</t>
  </si>
  <si>
    <r>
      <rPr>
        <u val="single"/>
        <sz val="8"/>
        <rFont val="Times New Roman"/>
        <family val="1"/>
      </rPr>
      <t>команда(3)</t>
    </r>
    <r>
      <rPr>
        <sz val="8"/>
        <rFont val="Times New Roman"/>
        <family val="1"/>
      </rPr>
      <t>: Кравченко Р., Кузменков А.</t>
    </r>
  </si>
  <si>
    <t>Первенство России по стрельбе из лука  г. Раменское                                05-10.07.2019</t>
  </si>
  <si>
    <t xml:space="preserve">Первенство России по спортивному туризму на пешеходных дистанциях Владимирская область, Ковровский район,                                          д. Гороженово  10-15.07.2019
</t>
  </si>
  <si>
    <r>
      <rPr>
        <u val="single"/>
        <sz val="8"/>
        <rFont val="Times New Roman"/>
        <family val="1"/>
      </rPr>
      <t>ком. зач. связки(8)</t>
    </r>
    <r>
      <rPr>
        <sz val="8"/>
        <rFont val="Times New Roman"/>
        <family val="1"/>
      </rPr>
      <t>: Витлейкина Е., Прокопьева Т., Максимов А., Коновалов В.</t>
    </r>
  </si>
  <si>
    <t xml:space="preserve">Всероссийские соревнования по спортивному туризму на пешеходных дистанциях Владимирская область, Ковровский район,                                          д. Гороженово  10-15.07.2019
</t>
  </si>
  <si>
    <t>Максимов Александр</t>
  </si>
  <si>
    <r>
      <rPr>
        <u val="single"/>
        <sz val="8"/>
        <rFont val="Times New Roman"/>
        <family val="1"/>
      </rPr>
      <t>связка(2)</t>
    </r>
    <r>
      <rPr>
        <sz val="8"/>
        <rFont val="Times New Roman"/>
        <family val="1"/>
      </rPr>
      <t>: Максимов А., Коновалов В.</t>
    </r>
  </si>
  <si>
    <r>
      <rPr>
        <u val="single"/>
        <sz val="8"/>
        <rFont val="Times New Roman"/>
        <family val="1"/>
      </rPr>
      <t>ком. зач. связки(8)</t>
    </r>
    <r>
      <rPr>
        <sz val="8"/>
        <rFont val="Times New Roman"/>
        <family val="1"/>
      </rPr>
      <t>: Максимов А., Коновалов В.</t>
    </r>
  </si>
  <si>
    <t>Чемпионат Приволжского федерального округа по стрельбе из лука г. Чебоксары  17-20.07.2019</t>
  </si>
  <si>
    <t>Первенство Приволжского федерального округа по стрельбе из лука среди юниоров  г. Чебоксары  17-20.07.2019</t>
  </si>
  <si>
    <t>Кравченко Роман</t>
  </si>
  <si>
    <r>
      <t>О</t>
    </r>
    <r>
      <rPr>
        <sz val="10"/>
        <color indexed="8"/>
        <rFont val="Times New Roman"/>
        <family val="1"/>
      </rPr>
      <t>ткрытое первенство города Зеленодольска по лыжероллерам 28.08.2019</t>
    </r>
  </si>
  <si>
    <t xml:space="preserve">Туристский слет учащихся Союзного государства                                    Смоленская область  16-21.07.2019
</t>
  </si>
  <si>
    <r>
      <rPr>
        <u val="single"/>
        <sz val="8"/>
        <rFont val="Times New Roman"/>
        <family val="1"/>
      </rPr>
      <t>ком. зач. ориентирование(10)</t>
    </r>
    <r>
      <rPr>
        <sz val="8"/>
        <rFont val="Times New Roman"/>
        <family val="1"/>
      </rPr>
      <t>: Витлейкина Е., Максимов А., Коновалов В., Прокопьева Т.</t>
    </r>
  </si>
  <si>
    <t>5. Международные соревнования</t>
  </si>
  <si>
    <t>Соревнования по спортивному ориентированию в честь Дня города Чебоксары  17.08.2019 Левобережный пляж</t>
  </si>
  <si>
    <t>Павлова Аделия</t>
  </si>
  <si>
    <t>Федоров Николай</t>
  </si>
  <si>
    <t>Пахалов Самат</t>
  </si>
  <si>
    <t>Летние соревнования среди лыжников гонщиков ПФО г. Ижевск 16-18.08.2019</t>
  </si>
  <si>
    <t>Первенство г. Йошкар-Ола по лыжероллерам (командный спринт) 07.09.2019</t>
  </si>
  <si>
    <t>Чемпионат России по спортивному туризму на пешеходных дистанциях г. Белгород 09-15.09.2019</t>
  </si>
  <si>
    <r>
      <rPr>
        <u val="single"/>
        <sz val="8"/>
        <rFont val="Times New Roman"/>
        <family val="1"/>
      </rPr>
      <t>ком. зач. дист. (короткая)(8)</t>
    </r>
    <r>
      <rPr>
        <sz val="8"/>
        <rFont val="Times New Roman"/>
        <family val="1"/>
      </rPr>
      <t xml:space="preserve">: Витлейкина Е., Максимов А.; </t>
    </r>
    <r>
      <rPr>
        <u val="single"/>
        <sz val="8"/>
        <rFont val="Times New Roman"/>
        <family val="1"/>
      </rPr>
      <t>связка(2)</t>
    </r>
    <r>
      <rPr>
        <sz val="8"/>
        <rFont val="Times New Roman"/>
        <family val="1"/>
      </rPr>
      <t xml:space="preserve">: Витлейкина Е.;             </t>
    </r>
    <r>
      <rPr>
        <u val="single"/>
        <sz val="8"/>
        <rFont val="Times New Roman"/>
        <family val="1"/>
      </rPr>
      <t>ком. зач. связки(8)</t>
    </r>
    <r>
      <rPr>
        <sz val="8"/>
        <rFont val="Times New Roman"/>
        <family val="1"/>
      </rPr>
      <t>: Витлейкина Е., Максимов А.</t>
    </r>
  </si>
  <si>
    <r>
      <t xml:space="preserve">Витлейкина Екатерина (дистанция короткая);                   </t>
    </r>
    <r>
      <rPr>
        <u val="single"/>
        <sz val="8"/>
        <rFont val="Times New Roman"/>
        <family val="1"/>
      </rPr>
      <t>ком. зач. дист. (длинная)(8)</t>
    </r>
    <r>
      <rPr>
        <sz val="8"/>
        <rFont val="Times New Roman"/>
        <family val="1"/>
      </rPr>
      <t xml:space="preserve">: Витлейкина Е., Максимов А.;  </t>
    </r>
    <r>
      <rPr>
        <u val="single"/>
        <sz val="8"/>
        <rFont val="Times New Roman"/>
        <family val="1"/>
      </rPr>
      <t>ком. зач. группы(8)</t>
    </r>
    <r>
      <rPr>
        <sz val="8"/>
        <rFont val="Times New Roman"/>
        <family val="1"/>
      </rPr>
      <t>: Витлейкина Е.</t>
    </r>
  </si>
  <si>
    <t>Первенство Чувашской Республики по лыжным гонкам - лыжероллеры  г. Чебоксары  13-14.09.2019</t>
  </si>
  <si>
    <t>Первенство Чувашской Республики по лыжным гонкам - лыжероллеры (спринт) г. Чебоксары  30.08.2019</t>
  </si>
  <si>
    <t>Чемпионат Чувашской Республики по лыжным гонкам - лыжероллеры (спринт) г. Чебоксары  30.08.2019</t>
  </si>
  <si>
    <r>
      <rPr>
        <u val="single"/>
        <sz val="8"/>
        <rFont val="Times New Roman"/>
        <family val="1"/>
      </rPr>
      <t>ком. зач. связки (длинная)(8)</t>
    </r>
    <r>
      <rPr>
        <sz val="8"/>
        <rFont val="Times New Roman"/>
        <family val="1"/>
      </rPr>
      <t xml:space="preserve">: Витлейкина Е.;                                                 </t>
    </r>
    <r>
      <rPr>
        <u val="single"/>
        <sz val="8"/>
        <rFont val="Times New Roman"/>
        <family val="1"/>
      </rPr>
      <t>ком. зач. группы (короткая)(8)</t>
    </r>
    <r>
      <rPr>
        <sz val="8"/>
        <rFont val="Times New Roman"/>
        <family val="1"/>
      </rPr>
      <t xml:space="preserve">: Витлейкина Е.;                                                </t>
    </r>
    <r>
      <rPr>
        <u val="single"/>
        <sz val="8"/>
        <rFont val="Times New Roman"/>
        <family val="1"/>
      </rPr>
      <t>ком. зач. связки (короткая)(8)</t>
    </r>
    <r>
      <rPr>
        <sz val="8"/>
        <rFont val="Times New Roman"/>
        <family val="1"/>
      </rPr>
      <t xml:space="preserve">: Витлейкина Е.;                                                </t>
    </r>
    <r>
      <rPr>
        <u val="single"/>
        <sz val="8"/>
        <rFont val="Times New Roman"/>
        <family val="1"/>
      </rPr>
      <t>ком. зач. субъектов РФ(8)</t>
    </r>
    <r>
      <rPr>
        <sz val="8"/>
        <rFont val="Times New Roman"/>
        <family val="1"/>
      </rPr>
      <t>: Витлейкина Е.</t>
    </r>
  </si>
  <si>
    <r>
      <rPr>
        <u val="single"/>
        <sz val="8"/>
        <rFont val="Times New Roman"/>
        <family val="1"/>
      </rPr>
      <t>ком. зач. (дист. короткая)(8)</t>
    </r>
    <r>
      <rPr>
        <sz val="8"/>
        <rFont val="Times New Roman"/>
        <family val="1"/>
      </rPr>
      <t xml:space="preserve">: Витлейкина Е.;                                </t>
    </r>
    <r>
      <rPr>
        <u val="single"/>
        <sz val="8"/>
        <rFont val="Times New Roman"/>
        <family val="1"/>
      </rPr>
      <t>связка(кор.+длин.)(2)</t>
    </r>
    <r>
      <rPr>
        <sz val="8"/>
        <rFont val="Times New Roman"/>
        <family val="1"/>
      </rPr>
      <t xml:space="preserve">: Витлейкина Е.             </t>
    </r>
  </si>
  <si>
    <r>
      <rPr>
        <u val="single"/>
        <sz val="8"/>
        <rFont val="Times New Roman"/>
        <family val="1"/>
      </rPr>
      <t>ком. зач. (дист. длинная)(8)</t>
    </r>
    <r>
      <rPr>
        <sz val="8"/>
        <rFont val="Times New Roman"/>
        <family val="1"/>
      </rPr>
      <t xml:space="preserve">: Витлейкина Е.;                                                 </t>
    </r>
    <r>
      <rPr>
        <u val="single"/>
        <sz val="8"/>
        <rFont val="Times New Roman"/>
        <family val="1"/>
      </rPr>
      <t>связка (короткая)(2)</t>
    </r>
    <r>
      <rPr>
        <sz val="8"/>
        <rFont val="Times New Roman"/>
        <family val="1"/>
      </rPr>
      <t xml:space="preserve">: Витлейкина Е.                                       </t>
    </r>
  </si>
  <si>
    <t>Всероссийские юниорские и юношеские рейтинговые соревнования по бадминтону "Кубок Ф.Г. Валеева"  г. Казань 10-13.09.2019</t>
  </si>
  <si>
    <t>Кубок России по лыжероллерам (финал)  г. Сочи  17-22.09.2019</t>
  </si>
  <si>
    <t>Плешков Алексей,                          Артемьев Иван</t>
  </si>
  <si>
    <t>Немцева Анита,                           Петров Алексей</t>
  </si>
  <si>
    <t>Чемпионат и первенство г. Чебоксары по спортивному ориентированию  21-22.09.2019  Заволжье 21 км</t>
  </si>
  <si>
    <t xml:space="preserve">Всероссийские соревнования по спортивному туризму на пешеходных дистанциях XXIII "Гонки четырех" - 2019                             Московская область 28-29.09.2019
</t>
  </si>
  <si>
    <r>
      <rPr>
        <u val="single"/>
        <sz val="9"/>
        <rFont val="Times New Roman"/>
        <family val="1"/>
      </rPr>
      <t>команда кор. дист.(6)</t>
    </r>
    <r>
      <rPr>
        <sz val="9"/>
        <rFont val="Times New Roman"/>
        <family val="1"/>
      </rPr>
      <t>: Витлейкина Е., Максимов А., Коновалов В.</t>
    </r>
  </si>
  <si>
    <t xml:space="preserve">Всероссийские соревнования по художественной гимнастике "Шаг к триумфу"  г. Казань  21-25.09.2019
</t>
  </si>
  <si>
    <t>Тисмофеева Юлия</t>
  </si>
  <si>
    <t xml:space="preserve">Кубок России по фитнес-аэробике  20-22.09.2019  г. Йошкар-Ола </t>
  </si>
  <si>
    <t xml:space="preserve">Всероссийские соревнования по фитнес-аэробике  20-22.09.2019           г. Йошкар-Ола </t>
  </si>
  <si>
    <t xml:space="preserve">Соревнования Федерации фитнес-аэробики России по спортивной аэробике  20.09.2019  г. Йошкар-Ола </t>
  </si>
  <si>
    <t>Первенство г. Чебоксары среди юношей и девушек 2002-2007 г.р., 2008 г.р. и моложе по бадминтону  27-29.09.2019</t>
  </si>
  <si>
    <t>Команда Веста                                  (5 спортсменов)</t>
  </si>
  <si>
    <r>
      <t xml:space="preserve">Кушаков Михаил,                         </t>
    </r>
    <r>
      <rPr>
        <u val="single"/>
        <sz val="9"/>
        <rFont val="Times New Roman"/>
        <family val="1"/>
      </rPr>
      <t xml:space="preserve"> пара (м)</t>
    </r>
    <r>
      <rPr>
        <sz val="9"/>
        <rFont val="Times New Roman"/>
        <family val="1"/>
      </rPr>
      <t xml:space="preserve">: Кушаков М.,          Охотников В.,                                </t>
    </r>
    <r>
      <rPr>
        <u val="single"/>
        <sz val="9"/>
        <rFont val="Times New Roman"/>
        <family val="1"/>
      </rPr>
      <t>пара (м)</t>
    </r>
    <r>
      <rPr>
        <sz val="9"/>
        <rFont val="Times New Roman"/>
        <family val="1"/>
      </rPr>
      <t xml:space="preserve">: Федоров А., Талятин Д.,                                   </t>
    </r>
    <r>
      <rPr>
        <u val="single"/>
        <sz val="9"/>
        <rFont val="Times New Roman"/>
        <family val="1"/>
      </rPr>
      <t>пара (ж)</t>
    </r>
    <r>
      <rPr>
        <sz val="9"/>
        <rFont val="Times New Roman"/>
        <family val="1"/>
      </rPr>
      <t xml:space="preserve">: Григорьева П.,               </t>
    </r>
    <r>
      <rPr>
        <u val="single"/>
        <sz val="9"/>
        <rFont val="Times New Roman"/>
        <family val="1"/>
      </rPr>
      <t>пара (ж)</t>
    </r>
    <r>
      <rPr>
        <sz val="9"/>
        <rFont val="Times New Roman"/>
        <family val="1"/>
      </rPr>
      <t xml:space="preserve">: Антонова К., Семенова Е.,                              </t>
    </r>
    <r>
      <rPr>
        <u val="single"/>
        <sz val="9"/>
        <rFont val="Times New Roman"/>
        <family val="1"/>
      </rPr>
      <t xml:space="preserve">  пара (см)</t>
    </r>
    <r>
      <rPr>
        <sz val="9"/>
        <rFont val="Times New Roman"/>
        <family val="1"/>
      </rPr>
      <t xml:space="preserve">: Кушаков М., Петрова А.,                                      </t>
    </r>
    <r>
      <rPr>
        <u val="single"/>
        <sz val="9"/>
        <rFont val="Times New Roman"/>
        <family val="1"/>
      </rPr>
      <t>пара (см)</t>
    </r>
    <r>
      <rPr>
        <sz val="9"/>
        <rFont val="Times New Roman"/>
        <family val="1"/>
      </rPr>
      <t>: Осипов К., Семенова Е.</t>
    </r>
  </si>
  <si>
    <r>
      <t xml:space="preserve">Комаров Алексей,         Осипов Константин,                Григорьева Полина,                    Егорова Дарья,                             </t>
    </r>
    <r>
      <rPr>
        <u val="single"/>
        <sz val="9"/>
        <rFont val="Times New Roman"/>
        <family val="1"/>
      </rPr>
      <t xml:space="preserve"> пара (м)</t>
    </r>
    <r>
      <rPr>
        <sz val="9"/>
        <rFont val="Times New Roman"/>
        <family val="1"/>
      </rPr>
      <t xml:space="preserve">: Тимофеев Д., Новоселов И.,                              </t>
    </r>
    <r>
      <rPr>
        <u val="single"/>
        <sz val="9"/>
        <rFont val="Times New Roman"/>
        <family val="1"/>
      </rPr>
      <t xml:space="preserve"> пара (м)</t>
    </r>
    <r>
      <rPr>
        <sz val="9"/>
        <rFont val="Times New Roman"/>
        <family val="1"/>
      </rPr>
      <t xml:space="preserve">: Ильин Р.,                             </t>
    </r>
    <r>
      <rPr>
        <u val="single"/>
        <sz val="9"/>
        <rFont val="Times New Roman"/>
        <family val="1"/>
      </rPr>
      <t>пара (ж)</t>
    </r>
    <r>
      <rPr>
        <sz val="9"/>
        <rFont val="Times New Roman"/>
        <family val="1"/>
      </rPr>
      <t xml:space="preserve">: Кузнецова Д., Алендеева В.,                                  </t>
    </r>
    <r>
      <rPr>
        <u val="single"/>
        <sz val="9"/>
        <rFont val="Times New Roman"/>
        <family val="1"/>
      </rPr>
      <t xml:space="preserve"> пара (ж)</t>
    </r>
    <r>
      <rPr>
        <sz val="9"/>
        <rFont val="Times New Roman"/>
        <family val="1"/>
      </rPr>
      <t xml:space="preserve">: Ваткина А., Федорова А.,                                 </t>
    </r>
    <r>
      <rPr>
        <u val="single"/>
        <sz val="9"/>
        <rFont val="Times New Roman"/>
        <family val="1"/>
      </rPr>
      <t>пара (см)</t>
    </r>
    <r>
      <rPr>
        <sz val="9"/>
        <rFont val="Times New Roman"/>
        <family val="1"/>
      </rPr>
      <t>: Комаров А., Кузнецова Д.</t>
    </r>
  </si>
  <si>
    <r>
      <t xml:space="preserve">Егоров Илья,                                   Григорьев Артур,                           Сурнаева Яна,                               </t>
    </r>
    <r>
      <rPr>
        <u val="single"/>
        <sz val="9"/>
        <rFont val="Times New Roman"/>
        <family val="1"/>
      </rPr>
      <t>пара (м)</t>
    </r>
    <r>
      <rPr>
        <sz val="9"/>
        <rFont val="Times New Roman"/>
        <family val="1"/>
      </rPr>
      <t xml:space="preserve">: Егоров И., Комаров А.,                             </t>
    </r>
    <r>
      <rPr>
        <u val="single"/>
        <sz val="9"/>
        <rFont val="Times New Roman"/>
        <family val="1"/>
      </rPr>
      <t>пара (м)</t>
    </r>
    <r>
      <rPr>
        <sz val="9"/>
        <rFont val="Times New Roman"/>
        <family val="1"/>
      </rPr>
      <t xml:space="preserve">: Осипов К.,                     </t>
    </r>
    <r>
      <rPr>
        <u val="single"/>
        <sz val="9"/>
        <rFont val="Times New Roman"/>
        <family val="1"/>
      </rPr>
      <t xml:space="preserve">  пара (ж)</t>
    </r>
    <r>
      <rPr>
        <sz val="9"/>
        <rFont val="Times New Roman"/>
        <family val="1"/>
      </rPr>
      <t xml:space="preserve">: Сурнаева Я., Петрова А.,                                 </t>
    </r>
    <r>
      <rPr>
        <u val="single"/>
        <sz val="9"/>
        <rFont val="Times New Roman"/>
        <family val="1"/>
      </rPr>
      <t>пара (ж)</t>
    </r>
    <r>
      <rPr>
        <sz val="9"/>
        <rFont val="Times New Roman"/>
        <family val="1"/>
      </rPr>
      <t xml:space="preserve">: Егорова Д.,                     </t>
    </r>
    <r>
      <rPr>
        <u val="single"/>
        <sz val="9"/>
        <rFont val="Times New Roman"/>
        <family val="1"/>
      </rPr>
      <t>пара (см)</t>
    </r>
    <r>
      <rPr>
        <sz val="9"/>
        <rFont val="Times New Roman"/>
        <family val="1"/>
      </rPr>
      <t>: Егоров И., Сурнаева Я.</t>
    </r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</si>
</sst>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5">
    <font>
      <sz val="10"/>
      <name val="SimSun"/>
      <family val="2"/>
    </font>
    <font>
      <sz val="10"/>
      <name val="Arial"/>
      <family val="0"/>
    </font>
    <font>
      <sz val="10"/>
      <name val="Arial Cyr"/>
      <family val="2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6"/>
      <name val="Times New Roman"/>
      <family val="1"/>
    </font>
    <font>
      <sz val="12"/>
      <name val="Times New Roman"/>
      <family val="1"/>
    </font>
    <font>
      <sz val="8"/>
      <name val="Arial Cyr"/>
      <family val="2"/>
    </font>
    <font>
      <sz val="13"/>
      <name val="Courier New"/>
      <family val="3"/>
    </font>
    <font>
      <sz val="11"/>
      <name val="Times New Roman"/>
      <family val="1"/>
    </font>
    <font>
      <b/>
      <sz val="13"/>
      <name val="Courier New"/>
      <family val="3"/>
    </font>
    <font>
      <sz val="8"/>
      <name val="Times New Roman"/>
      <family val="1"/>
    </font>
    <font>
      <b/>
      <sz val="9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name val="Calibri"/>
      <family val="2"/>
    </font>
    <font>
      <b/>
      <sz val="11"/>
      <name val="Times New Roman"/>
      <family val="1"/>
    </font>
    <font>
      <u val="single"/>
      <sz val="8"/>
      <name val="Times New Roman"/>
      <family val="1"/>
    </font>
    <font>
      <u val="single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SimSun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SimSu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SimSun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SimSu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10"/>
      <color theme="1"/>
      <name val="Times New Roman"/>
      <family val="1"/>
    </font>
    <font>
      <sz val="8"/>
      <color rgb="FF00000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0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5" fillId="0" borderId="0" xfId="0" applyFont="1" applyBorder="1" applyAlignment="1">
      <alignment/>
    </xf>
    <xf numFmtId="0" fontId="7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justify" vertical="center"/>
    </xf>
    <xf numFmtId="0" fontId="9" fillId="0" borderId="0" xfId="0" applyFont="1" applyAlignment="1">
      <alignment/>
    </xf>
    <xf numFmtId="0" fontId="10" fillId="0" borderId="0" xfId="0" applyFont="1" applyAlignment="1">
      <alignment horizontal="center" vertical="top" wrapText="1"/>
    </xf>
    <xf numFmtId="0" fontId="8" fillId="0" borderId="0" xfId="0" applyFont="1" applyBorder="1" applyAlignment="1">
      <alignment vertical="top" wrapText="1"/>
    </xf>
    <xf numFmtId="0" fontId="11" fillId="0" borderId="0" xfId="0" applyFont="1" applyAlignment="1">
      <alignment horizontal="center"/>
    </xf>
    <xf numFmtId="0" fontId="3" fillId="0" borderId="0" xfId="0" applyFont="1" applyBorder="1" applyAlignment="1">
      <alignment vertical="top" wrapText="1"/>
    </xf>
    <xf numFmtId="0" fontId="12" fillId="0" borderId="0" xfId="0" applyFont="1" applyAlignment="1">
      <alignment horizontal="center" vertical="top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13" fillId="0" borderId="13" xfId="0" applyFont="1" applyBorder="1" applyAlignment="1">
      <alignment horizontal="center" vertical="center" wrapText="1"/>
    </xf>
    <xf numFmtId="0" fontId="61" fillId="6" borderId="14" xfId="0" applyFont="1" applyFill="1" applyBorder="1" applyAlignment="1">
      <alignment horizontal="center" vertical="center" wrapText="1"/>
    </xf>
    <xf numFmtId="0" fontId="14" fillId="33" borderId="14" xfId="0" applyFont="1" applyFill="1" applyBorder="1" applyAlignment="1">
      <alignment horizontal="left"/>
    </xf>
    <xf numFmtId="0" fontId="14" fillId="34" borderId="14" xfId="0" applyFont="1" applyFill="1" applyBorder="1" applyAlignment="1">
      <alignment/>
    </xf>
    <xf numFmtId="0" fontId="16" fillId="6" borderId="14" xfId="0" applyFont="1" applyFill="1" applyBorder="1" applyAlignment="1">
      <alignment horizontal="center" vertical="center"/>
    </xf>
    <xf numFmtId="0" fontId="15" fillId="6" borderId="14" xfId="0" applyFont="1" applyFill="1" applyBorder="1" applyAlignment="1">
      <alignment vertical="top" wrapText="1"/>
    </xf>
    <xf numFmtId="0" fontId="61" fillId="6" borderId="14" xfId="0" applyFont="1" applyFill="1" applyBorder="1" applyAlignment="1">
      <alignment horizontal="center" vertical="center"/>
    </xf>
    <xf numFmtId="0" fontId="14" fillId="34" borderId="15" xfId="0" applyFont="1" applyFill="1" applyBorder="1" applyAlignment="1">
      <alignment/>
    </xf>
    <xf numFmtId="0" fontId="14" fillId="34" borderId="15" xfId="0" applyFont="1" applyFill="1" applyBorder="1" applyAlignment="1">
      <alignment horizontal="center" vertical="center" wrapText="1"/>
    </xf>
    <xf numFmtId="0" fontId="14" fillId="34" borderId="15" xfId="0" applyFont="1" applyFill="1" applyBorder="1" applyAlignment="1">
      <alignment wrapText="1"/>
    </xf>
    <xf numFmtId="0" fontId="61" fillId="34" borderId="15" xfId="0" applyFont="1" applyFill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/>
    </xf>
    <xf numFmtId="0" fontId="14" fillId="34" borderId="14" xfId="0" applyFont="1" applyFill="1" applyBorder="1" applyAlignment="1">
      <alignment horizontal="center" vertical="center" wrapText="1"/>
    </xf>
    <xf numFmtId="0" fontId="14" fillId="34" borderId="14" xfId="0" applyFont="1" applyFill="1" applyBorder="1" applyAlignment="1">
      <alignment horizontal="center"/>
    </xf>
    <xf numFmtId="0" fontId="15" fillId="35" borderId="17" xfId="0" applyFont="1" applyFill="1" applyBorder="1" applyAlignment="1">
      <alignment horizontal="center" vertical="center" wrapText="1"/>
    </xf>
    <xf numFmtId="0" fontId="14" fillId="33" borderId="14" xfId="0" applyFont="1" applyFill="1" applyBorder="1" applyAlignment="1">
      <alignment horizontal="center"/>
    </xf>
    <xf numFmtId="0" fontId="14" fillId="33" borderId="14" xfId="0" applyFont="1" applyFill="1" applyBorder="1" applyAlignment="1">
      <alignment/>
    </xf>
    <xf numFmtId="0" fontId="15" fillId="36" borderId="14" xfId="0" applyFont="1" applyFill="1" applyBorder="1" applyAlignment="1">
      <alignment horizontal="center" vertical="center"/>
    </xf>
    <xf numFmtId="0" fontId="15" fillId="37" borderId="14" xfId="0" applyFont="1" applyFill="1" applyBorder="1" applyAlignment="1">
      <alignment horizontal="center" vertical="center" wrapText="1"/>
    </xf>
    <xf numFmtId="0" fontId="15" fillId="37" borderId="14" xfId="0" applyFont="1" applyFill="1" applyBorder="1" applyAlignment="1">
      <alignment horizontal="center" vertical="center"/>
    </xf>
    <xf numFmtId="0" fontId="3" fillId="38" borderId="14" xfId="0" applyFont="1" applyFill="1" applyBorder="1" applyAlignment="1">
      <alignment vertical="center"/>
    </xf>
    <xf numFmtId="0" fontId="15" fillId="35" borderId="14" xfId="0" applyFont="1" applyFill="1" applyBorder="1" applyAlignment="1">
      <alignment vertical="center" wrapText="1"/>
    </xf>
    <xf numFmtId="0" fontId="16" fillId="38" borderId="14" xfId="0" applyFont="1" applyFill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7" fillId="0" borderId="0" xfId="0" applyFont="1" applyAlignment="1">
      <alignment horizontal="justify" vertical="center"/>
    </xf>
    <xf numFmtId="0" fontId="18" fillId="0" borderId="0" xfId="0" applyFont="1" applyAlignment="1">
      <alignment horizontal="justify" vertical="center"/>
    </xf>
    <xf numFmtId="0" fontId="62" fillId="0" borderId="0" xfId="0" applyFont="1" applyAlignment="1">
      <alignment vertical="center"/>
    </xf>
    <xf numFmtId="0" fontId="62" fillId="0" borderId="0" xfId="0" applyFont="1" applyAlignment="1">
      <alignment horizontal="justify" vertical="center"/>
    </xf>
    <xf numFmtId="0" fontId="16" fillId="6" borderId="14" xfId="0" applyFont="1" applyFill="1" applyBorder="1" applyAlignment="1">
      <alignment horizontal="center" vertical="center"/>
    </xf>
    <xf numFmtId="0" fontId="63" fillId="34" borderId="15" xfId="0" applyFont="1" applyFill="1" applyBorder="1" applyAlignment="1">
      <alignment horizontal="center" vertical="center"/>
    </xf>
    <xf numFmtId="0" fontId="3" fillId="39" borderId="14" xfId="0" applyFont="1" applyFill="1" applyBorder="1" applyAlignment="1">
      <alignment horizontal="center" vertical="center"/>
    </xf>
    <xf numFmtId="0" fontId="14" fillId="34" borderId="14" xfId="0" applyFont="1" applyFill="1" applyBorder="1" applyAlignment="1">
      <alignment horizontal="center" vertical="center"/>
    </xf>
    <xf numFmtId="0" fontId="3" fillId="40" borderId="14" xfId="0" applyFont="1" applyFill="1" applyBorder="1" applyAlignment="1">
      <alignment vertical="top" wrapText="1"/>
    </xf>
    <xf numFmtId="0" fontId="15" fillId="35" borderId="14" xfId="0" applyFont="1" applyFill="1" applyBorder="1" applyAlignment="1">
      <alignment horizontal="center" vertical="center"/>
    </xf>
    <xf numFmtId="0" fontId="15" fillId="40" borderId="14" xfId="0" applyFont="1" applyFill="1" applyBorder="1" applyAlignment="1">
      <alignment horizontal="left" vertical="top" wrapText="1"/>
    </xf>
    <xf numFmtId="0" fontId="15" fillId="40" borderId="14" xfId="0" applyFont="1" applyFill="1" applyBorder="1" applyAlignment="1">
      <alignment horizontal="center" vertical="center"/>
    </xf>
    <xf numFmtId="0" fontId="3" fillId="40" borderId="18" xfId="0" applyFont="1" applyFill="1" applyBorder="1" applyAlignment="1">
      <alignment vertical="top" wrapText="1"/>
    </xf>
    <xf numFmtId="0" fontId="3" fillId="40" borderId="14" xfId="0" applyFont="1" applyFill="1" applyBorder="1" applyAlignment="1">
      <alignment wrapText="1"/>
    </xf>
    <xf numFmtId="0" fontId="15" fillId="35" borderId="17" xfId="0" applyFont="1" applyFill="1" applyBorder="1" applyAlignment="1">
      <alignment horizontal="center" vertical="center"/>
    </xf>
    <xf numFmtId="0" fontId="15" fillId="35" borderId="14" xfId="0" applyFont="1" applyFill="1" applyBorder="1" applyAlignment="1">
      <alignment vertical="top" wrapText="1"/>
    </xf>
    <xf numFmtId="0" fontId="15" fillId="35" borderId="17" xfId="0" applyFont="1" applyFill="1" applyBorder="1" applyAlignment="1">
      <alignment horizontal="left" vertical="top" wrapText="1"/>
    </xf>
    <xf numFmtId="0" fontId="3" fillId="40" borderId="14" xfId="0" applyFont="1" applyFill="1" applyBorder="1" applyAlignment="1">
      <alignment vertical="top" wrapText="1"/>
    </xf>
    <xf numFmtId="0" fontId="15" fillId="40" borderId="15" xfId="0" applyFont="1" applyFill="1" applyBorder="1" applyAlignment="1">
      <alignment vertical="top" wrapText="1"/>
    </xf>
    <xf numFmtId="0" fontId="3" fillId="40" borderId="14" xfId="0" applyFont="1" applyFill="1" applyBorder="1" applyAlignment="1">
      <alignment horizontal="center" vertical="center"/>
    </xf>
    <xf numFmtId="0" fontId="15" fillId="40" borderId="14" xfId="0" applyFont="1" applyFill="1" applyBorder="1" applyAlignment="1">
      <alignment horizontal="justify" vertical="center"/>
    </xf>
    <xf numFmtId="0" fontId="15" fillId="40" borderId="14" xfId="0" applyFont="1" applyFill="1" applyBorder="1" applyAlignment="1">
      <alignment/>
    </xf>
    <xf numFmtId="0" fontId="15" fillId="40" borderId="0" xfId="0" applyFont="1" applyFill="1" applyAlignment="1">
      <alignment/>
    </xf>
    <xf numFmtId="0" fontId="15" fillId="40" borderId="14" xfId="0" applyFont="1" applyFill="1" applyBorder="1" applyAlignment="1">
      <alignment horizontal="justify" vertical="top"/>
    </xf>
    <xf numFmtId="0" fontId="3" fillId="40" borderId="18" xfId="0" applyFont="1" applyFill="1" applyBorder="1" applyAlignment="1">
      <alignment vertical="top" wrapText="1"/>
    </xf>
    <xf numFmtId="0" fontId="13" fillId="40" borderId="14" xfId="0" applyFont="1" applyFill="1" applyBorder="1" applyAlignment="1">
      <alignment horizontal="left" vertical="top" wrapText="1"/>
    </xf>
    <xf numFmtId="0" fontId="13" fillId="40" borderId="19" xfId="0" applyFont="1" applyFill="1" applyBorder="1" applyAlignment="1">
      <alignment horizontal="left" vertical="top" wrapText="1" shrinkToFit="1"/>
    </xf>
    <xf numFmtId="0" fontId="3" fillId="35" borderId="14" xfId="0" applyFont="1" applyFill="1" applyBorder="1" applyAlignment="1">
      <alignment horizontal="center" vertical="center"/>
    </xf>
    <xf numFmtId="0" fontId="3" fillId="40" borderId="17" xfId="0" applyFont="1" applyFill="1" applyBorder="1" applyAlignment="1">
      <alignment horizontal="center" vertical="center"/>
    </xf>
    <xf numFmtId="0" fontId="13" fillId="40" borderId="17" xfId="0" applyFont="1" applyFill="1" applyBorder="1" applyAlignment="1">
      <alignment horizontal="left" vertical="top" wrapText="1"/>
    </xf>
    <xf numFmtId="0" fontId="13" fillId="40" borderId="0" xfId="0" applyFont="1" applyFill="1" applyAlignment="1">
      <alignment horizontal="left" vertical="top" wrapText="1" shrinkToFit="1"/>
    </xf>
    <xf numFmtId="0" fontId="3" fillId="35" borderId="14" xfId="0" applyFont="1" applyFill="1" applyBorder="1" applyAlignment="1">
      <alignment horizontal="center" vertical="center"/>
    </xf>
    <xf numFmtId="0" fontId="15" fillId="35" borderId="14" xfId="0" applyFont="1" applyFill="1" applyBorder="1" applyAlignment="1">
      <alignment vertical="top"/>
    </xf>
    <xf numFmtId="0" fontId="64" fillId="40" borderId="14" xfId="0" applyFont="1" applyFill="1" applyBorder="1" applyAlignment="1">
      <alignment vertical="top" wrapText="1"/>
    </xf>
    <xf numFmtId="0" fontId="15" fillId="40" borderId="14" xfId="0" applyFont="1" applyFill="1" applyBorder="1" applyAlignment="1">
      <alignment vertical="top" wrapText="1"/>
    </xf>
    <xf numFmtId="0" fontId="15" fillId="40" borderId="14" xfId="0" applyFont="1" applyFill="1" applyBorder="1" applyAlignment="1">
      <alignment vertical="top" wrapText="1"/>
    </xf>
    <xf numFmtId="0" fontId="16" fillId="41" borderId="18" xfId="0" applyFont="1" applyFill="1" applyBorder="1" applyAlignment="1">
      <alignment horizontal="center" vertical="center" wrapText="1"/>
    </xf>
    <xf numFmtId="0" fontId="16" fillId="41" borderId="20" xfId="0" applyFont="1" applyFill="1" applyBorder="1" applyAlignment="1">
      <alignment horizontal="center" vertical="center" wrapText="1"/>
    </xf>
    <xf numFmtId="0" fontId="16" fillId="41" borderId="19" xfId="0" applyFont="1" applyFill="1" applyBorder="1" applyAlignment="1">
      <alignment horizontal="center" vertical="center" wrapText="1"/>
    </xf>
    <xf numFmtId="0" fontId="16" fillId="41" borderId="18" xfId="0" applyFont="1" applyFill="1" applyBorder="1" applyAlignment="1">
      <alignment horizontal="center" vertical="center"/>
    </xf>
    <xf numFmtId="0" fontId="16" fillId="41" borderId="20" xfId="0" applyFont="1" applyFill="1" applyBorder="1" applyAlignment="1">
      <alignment horizontal="center" vertical="center"/>
    </xf>
    <xf numFmtId="0" fontId="16" fillId="41" borderId="19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/>
    </xf>
    <xf numFmtId="0" fontId="6" fillId="41" borderId="21" xfId="0" applyFont="1" applyFill="1" applyBorder="1" applyAlignment="1">
      <alignment horizontal="center"/>
    </xf>
    <xf numFmtId="0" fontId="6" fillId="41" borderId="22" xfId="0" applyFont="1" applyFill="1" applyBorder="1" applyAlignment="1">
      <alignment horizontal="center"/>
    </xf>
    <xf numFmtId="0" fontId="6" fillId="41" borderId="23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3"/>
  <sheetViews>
    <sheetView tabSelected="1" zoomScale="90" zoomScaleNormal="90" zoomScaleSheetLayoutView="100" zoomScalePageLayoutView="0" workbookViewId="0" topLeftCell="A2">
      <selection activeCell="A4" sqref="A4:H4"/>
    </sheetView>
  </sheetViews>
  <sheetFormatPr defaultColWidth="10.25390625" defaultRowHeight="12.75"/>
  <cols>
    <col min="1" max="1" width="8.00390625" style="1" customWidth="1"/>
    <col min="2" max="2" width="4.875" style="1" customWidth="1"/>
    <col min="3" max="3" width="55.375" style="1" customWidth="1"/>
    <col min="4" max="4" width="9.625" style="1" customWidth="1"/>
    <col min="5" max="5" width="21.25390625" style="1" customWidth="1"/>
    <col min="6" max="6" width="21.625" style="2" customWidth="1"/>
    <col min="7" max="7" width="22.00390625" style="1" customWidth="1"/>
    <col min="8" max="8" width="12.125" style="1" customWidth="1"/>
  </cols>
  <sheetData>
    <row r="1" spans="1:8" ht="4.5" customHeight="1" hidden="1">
      <c r="A1" s="3"/>
      <c r="B1" s="4"/>
      <c r="C1" s="4"/>
      <c r="D1" s="4"/>
      <c r="E1" s="4"/>
      <c r="F1" s="5"/>
      <c r="G1" s="6"/>
      <c r="H1" s="7"/>
    </row>
    <row r="2" spans="1:8" ht="15" customHeight="1">
      <c r="A2" s="87" t="s">
        <v>18</v>
      </c>
      <c r="B2" s="87"/>
      <c r="C2" s="87"/>
      <c r="D2" s="87"/>
      <c r="E2" s="87"/>
      <c r="F2" s="87"/>
      <c r="G2" s="87"/>
      <c r="H2" s="87"/>
    </row>
    <row r="3" spans="1:8" s="10" customFormat="1" ht="33.75" customHeight="1">
      <c r="A3" s="9" t="s">
        <v>0</v>
      </c>
      <c r="B3" s="9" t="s">
        <v>1</v>
      </c>
      <c r="C3" s="20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9" t="s">
        <v>7</v>
      </c>
    </row>
    <row r="4" spans="1:8" s="10" customFormat="1" ht="14.25" customHeight="1">
      <c r="A4" s="88" t="s">
        <v>8</v>
      </c>
      <c r="B4" s="89"/>
      <c r="C4" s="89"/>
      <c r="D4" s="89"/>
      <c r="E4" s="89"/>
      <c r="F4" s="89"/>
      <c r="G4" s="89"/>
      <c r="H4" s="90"/>
    </row>
    <row r="5" spans="1:8" s="10" customFormat="1" ht="26.25" customHeight="1">
      <c r="A5" s="40"/>
      <c r="B5" s="50">
        <v>1</v>
      </c>
      <c r="C5" s="52" t="s">
        <v>33</v>
      </c>
      <c r="D5" s="53">
        <v>1</v>
      </c>
      <c r="E5" s="54"/>
      <c r="F5" s="54"/>
      <c r="G5" s="54"/>
      <c r="H5" s="55">
        <v>0</v>
      </c>
    </row>
    <row r="6" spans="1:8" s="10" customFormat="1" ht="26.25" customHeight="1">
      <c r="A6" s="40"/>
      <c r="B6" s="50">
        <v>2</v>
      </c>
      <c r="C6" s="56" t="s">
        <v>37</v>
      </c>
      <c r="D6" s="53">
        <v>3</v>
      </c>
      <c r="E6" s="54" t="s">
        <v>38</v>
      </c>
      <c r="F6" s="54" t="s">
        <v>39</v>
      </c>
      <c r="G6" s="54" t="s">
        <v>40</v>
      </c>
      <c r="H6" s="55">
        <v>3</v>
      </c>
    </row>
    <row r="7" spans="1:8" s="10" customFormat="1" ht="26.25" customHeight="1">
      <c r="A7" s="40"/>
      <c r="B7" s="50">
        <v>3</v>
      </c>
      <c r="C7" s="57" t="s">
        <v>42</v>
      </c>
      <c r="D7" s="58">
        <v>1</v>
      </c>
      <c r="E7" s="54" t="s">
        <v>16</v>
      </c>
      <c r="F7" s="59"/>
      <c r="G7" s="60"/>
      <c r="H7" s="53">
        <v>1</v>
      </c>
    </row>
    <row r="8" spans="1:19" s="10" customFormat="1" ht="25.5">
      <c r="A8" s="40"/>
      <c r="B8" s="50">
        <v>4</v>
      </c>
      <c r="C8" s="57" t="s">
        <v>56</v>
      </c>
      <c r="D8" s="58">
        <v>8</v>
      </c>
      <c r="E8" s="59" t="s">
        <v>55</v>
      </c>
      <c r="F8" s="54" t="s">
        <v>17</v>
      </c>
      <c r="G8" s="60" t="s">
        <v>54</v>
      </c>
      <c r="H8" s="53">
        <v>5</v>
      </c>
      <c r="K8" s="8"/>
      <c r="L8" s="8"/>
      <c r="M8" s="8"/>
      <c r="N8" s="8"/>
      <c r="O8" s="8"/>
      <c r="P8" s="8"/>
      <c r="Q8" s="1"/>
      <c r="R8" s="1"/>
      <c r="S8" s="1"/>
    </row>
    <row r="9" spans="1:19" s="10" customFormat="1" ht="150.75" customHeight="1">
      <c r="A9" s="40"/>
      <c r="B9" s="50">
        <v>5</v>
      </c>
      <c r="C9" s="61" t="s">
        <v>64</v>
      </c>
      <c r="D9" s="58">
        <v>63</v>
      </c>
      <c r="E9" s="59" t="s">
        <v>68</v>
      </c>
      <c r="F9" s="54" t="s">
        <v>66</v>
      </c>
      <c r="G9" s="60" t="s">
        <v>67</v>
      </c>
      <c r="H9" s="53">
        <v>24</v>
      </c>
      <c r="K9" s="8"/>
      <c r="L9" s="8"/>
      <c r="M9" s="8"/>
      <c r="N9" s="8"/>
      <c r="O9" s="8"/>
      <c r="P9" s="8"/>
      <c r="Q9" s="1"/>
      <c r="R9" s="1"/>
      <c r="S9" s="1"/>
    </row>
    <row r="10" spans="1:8" s="11" customFormat="1" ht="24" customHeight="1">
      <c r="A10" s="23" t="s">
        <v>9</v>
      </c>
      <c r="B10" s="24">
        <v>5</v>
      </c>
      <c r="C10" s="25"/>
      <c r="D10" s="26">
        <f>SUM(D5:D9)</f>
        <v>76</v>
      </c>
      <c r="E10" s="21">
        <v>12</v>
      </c>
      <c r="F10" s="21">
        <v>9</v>
      </c>
      <c r="G10" s="26">
        <v>12</v>
      </c>
      <c r="H10" s="48">
        <f>SUM(H5:H9)</f>
        <v>33</v>
      </c>
    </row>
    <row r="11" spans="1:8" s="11" customFormat="1" ht="20.25" customHeight="1">
      <c r="A11" s="83" t="s">
        <v>10</v>
      </c>
      <c r="B11" s="84"/>
      <c r="C11" s="84"/>
      <c r="D11" s="84"/>
      <c r="E11" s="84"/>
      <c r="F11" s="84"/>
      <c r="G11" s="84"/>
      <c r="H11" s="85"/>
    </row>
    <row r="12" spans="1:8" s="11" customFormat="1" ht="22.5" customHeight="1">
      <c r="A12" s="42"/>
      <c r="B12" s="38">
        <v>1</v>
      </c>
      <c r="C12" s="62" t="s">
        <v>48</v>
      </c>
      <c r="D12" s="63">
        <v>2</v>
      </c>
      <c r="E12" s="64" t="s">
        <v>16</v>
      </c>
      <c r="F12" s="64"/>
      <c r="G12" s="65"/>
      <c r="H12" s="63">
        <v>1</v>
      </c>
    </row>
    <row r="13" spans="1:8" s="11" customFormat="1" ht="22.5" customHeight="1">
      <c r="A13" s="42"/>
      <c r="B13" s="38">
        <v>2</v>
      </c>
      <c r="C13" s="62" t="s">
        <v>47</v>
      </c>
      <c r="D13" s="63">
        <v>7</v>
      </c>
      <c r="E13" s="64"/>
      <c r="F13" s="67" t="s">
        <v>15</v>
      </c>
      <c r="G13" s="66"/>
      <c r="H13" s="63">
        <v>1</v>
      </c>
    </row>
    <row r="14" spans="1:8" s="11" customFormat="1" ht="27" customHeight="1">
      <c r="A14" s="41"/>
      <c r="B14" s="38">
        <v>3</v>
      </c>
      <c r="C14" s="62" t="s">
        <v>46</v>
      </c>
      <c r="D14" s="63">
        <v>5</v>
      </c>
      <c r="E14" s="64"/>
      <c r="F14" s="67" t="s">
        <v>16</v>
      </c>
      <c r="G14" s="67"/>
      <c r="H14" s="63">
        <v>1</v>
      </c>
    </row>
    <row r="15" spans="1:8" ht="16.5" customHeight="1">
      <c r="A15" s="27" t="s">
        <v>9</v>
      </c>
      <c r="B15" s="28">
        <v>3</v>
      </c>
      <c r="C15" s="29"/>
      <c r="D15" s="30">
        <f>SUM(D12:D14)</f>
        <v>14</v>
      </c>
      <c r="E15" s="30">
        <v>1</v>
      </c>
      <c r="F15" s="30">
        <v>2</v>
      </c>
      <c r="G15" s="30">
        <v>0</v>
      </c>
      <c r="H15" s="49">
        <f>SUM(H12:H14)</f>
        <v>3</v>
      </c>
    </row>
    <row r="16" spans="1:8" ht="22.5" customHeight="1">
      <c r="A16" s="83" t="s">
        <v>13</v>
      </c>
      <c r="B16" s="84"/>
      <c r="C16" s="84"/>
      <c r="D16" s="84"/>
      <c r="E16" s="84"/>
      <c r="F16" s="84"/>
      <c r="G16" s="84"/>
      <c r="H16" s="85"/>
    </row>
    <row r="17" spans="1:8" ht="25.5">
      <c r="A17" s="31"/>
      <c r="B17" s="37">
        <v>1</v>
      </c>
      <c r="C17" s="52" t="s">
        <v>30</v>
      </c>
      <c r="D17" s="53">
        <v>1</v>
      </c>
      <c r="E17" s="54"/>
      <c r="F17" s="54"/>
      <c r="G17" s="54"/>
      <c r="H17" s="55">
        <v>0</v>
      </c>
    </row>
    <row r="18" spans="1:8" ht="25.5">
      <c r="A18" s="31"/>
      <c r="B18" s="37">
        <v>2</v>
      </c>
      <c r="C18" s="52" t="s">
        <v>31</v>
      </c>
      <c r="D18" s="53">
        <v>1</v>
      </c>
      <c r="E18" s="54"/>
      <c r="F18" s="54"/>
      <c r="G18" s="54" t="s">
        <v>32</v>
      </c>
      <c r="H18" s="55">
        <v>1</v>
      </c>
    </row>
    <row r="19" spans="1:8" ht="25.5">
      <c r="A19" s="31"/>
      <c r="B19" s="37">
        <v>3</v>
      </c>
      <c r="C19" s="52" t="s">
        <v>41</v>
      </c>
      <c r="D19" s="53">
        <v>2</v>
      </c>
      <c r="E19" s="54"/>
      <c r="F19" s="54"/>
      <c r="G19" s="54"/>
      <c r="H19" s="55">
        <v>0</v>
      </c>
    </row>
    <row r="20" spans="1:8" ht="22.5" customHeight="1">
      <c r="A20" s="23" t="s">
        <v>9</v>
      </c>
      <c r="B20" s="32">
        <v>3</v>
      </c>
      <c r="C20" s="32"/>
      <c r="D20" s="32">
        <f>SUM(D17:D19)</f>
        <v>4</v>
      </c>
      <c r="E20" s="32">
        <v>0</v>
      </c>
      <c r="F20" s="32">
        <v>0</v>
      </c>
      <c r="G20" s="32">
        <v>1</v>
      </c>
      <c r="H20" s="32">
        <f>SUM(H17:H19)</f>
        <v>1</v>
      </c>
    </row>
    <row r="21" spans="1:8" ht="20.25" customHeight="1">
      <c r="A21" s="80" t="s">
        <v>21</v>
      </c>
      <c r="B21" s="81"/>
      <c r="C21" s="81"/>
      <c r="D21" s="81"/>
      <c r="E21" s="81"/>
      <c r="F21" s="81"/>
      <c r="G21" s="81"/>
      <c r="H21" s="82"/>
    </row>
    <row r="22" spans="1:8" ht="70.5" customHeight="1">
      <c r="A22" s="41"/>
      <c r="B22" s="39">
        <v>1</v>
      </c>
      <c r="C22" s="68" t="s">
        <v>19</v>
      </c>
      <c r="D22" s="63">
        <v>2</v>
      </c>
      <c r="E22" s="69" t="s">
        <v>44</v>
      </c>
      <c r="F22" s="69" t="s">
        <v>20</v>
      </c>
      <c r="G22" s="70" t="s">
        <v>45</v>
      </c>
      <c r="H22" s="71">
        <v>7</v>
      </c>
    </row>
    <row r="23" spans="1:8" ht="25.5">
      <c r="A23" s="41"/>
      <c r="B23" s="39">
        <v>2</v>
      </c>
      <c r="C23" s="61" t="s">
        <v>23</v>
      </c>
      <c r="D23" s="72">
        <v>2</v>
      </c>
      <c r="E23" s="73"/>
      <c r="F23" s="73" t="s">
        <v>22</v>
      </c>
      <c r="G23" s="74"/>
      <c r="H23" s="71">
        <v>1</v>
      </c>
    </row>
    <row r="24" spans="1:8" ht="37.5" customHeight="1">
      <c r="A24" s="41"/>
      <c r="B24" s="39">
        <v>3</v>
      </c>
      <c r="C24" s="61" t="s">
        <v>24</v>
      </c>
      <c r="D24" s="75">
        <v>4</v>
      </c>
      <c r="E24" s="76"/>
      <c r="F24" s="70"/>
      <c r="G24" s="70" t="s">
        <v>25</v>
      </c>
      <c r="H24" s="71">
        <v>1</v>
      </c>
    </row>
    <row r="25" spans="1:8" ht="37.5" customHeight="1">
      <c r="A25" s="41"/>
      <c r="B25" s="39">
        <v>4</v>
      </c>
      <c r="C25" s="61" t="s">
        <v>26</v>
      </c>
      <c r="D25" s="75">
        <v>3</v>
      </c>
      <c r="E25" s="70" t="s">
        <v>28</v>
      </c>
      <c r="F25" s="77" t="s">
        <v>27</v>
      </c>
      <c r="G25" s="70" t="s">
        <v>29</v>
      </c>
      <c r="H25" s="71">
        <v>3</v>
      </c>
    </row>
    <row r="26" spans="1:8" ht="93" customHeight="1">
      <c r="A26" s="41"/>
      <c r="B26" s="39">
        <v>5</v>
      </c>
      <c r="C26" s="68" t="s">
        <v>43</v>
      </c>
      <c r="D26" s="63">
        <v>1</v>
      </c>
      <c r="E26" s="70" t="s">
        <v>51</v>
      </c>
      <c r="F26" s="70" t="s">
        <v>50</v>
      </c>
      <c r="G26" s="70" t="s">
        <v>49</v>
      </c>
      <c r="H26" s="71">
        <v>8</v>
      </c>
    </row>
    <row r="27" spans="1:8" ht="25.5" customHeight="1">
      <c r="A27" s="41"/>
      <c r="B27" s="39">
        <v>6</v>
      </c>
      <c r="C27" s="68" t="s">
        <v>52</v>
      </c>
      <c r="D27" s="63">
        <v>3</v>
      </c>
      <c r="E27" s="70"/>
      <c r="F27" s="70"/>
      <c r="G27" s="70"/>
      <c r="H27" s="71">
        <v>0</v>
      </c>
    </row>
    <row r="28" spans="1:8" ht="15" customHeight="1">
      <c r="A28" s="41"/>
      <c r="B28" s="39">
        <v>7</v>
      </c>
      <c r="C28" s="68" t="s">
        <v>53</v>
      </c>
      <c r="D28" s="63">
        <v>2</v>
      </c>
      <c r="E28" s="70"/>
      <c r="F28" s="70"/>
      <c r="G28" s="70"/>
      <c r="H28" s="71">
        <v>0</v>
      </c>
    </row>
    <row r="29" spans="1:8" ht="25.5">
      <c r="A29" s="41"/>
      <c r="B29" s="39">
        <v>8</v>
      </c>
      <c r="C29" s="68" t="s">
        <v>63</v>
      </c>
      <c r="D29" s="63">
        <v>9</v>
      </c>
      <c r="E29" s="70"/>
      <c r="F29" s="70" t="s">
        <v>60</v>
      </c>
      <c r="G29" s="70"/>
      <c r="H29" s="71">
        <v>1</v>
      </c>
    </row>
    <row r="30" spans="1:8" ht="15" customHeight="1">
      <c r="A30" s="41"/>
      <c r="B30" s="39">
        <v>9</v>
      </c>
      <c r="C30" s="68" t="s">
        <v>61</v>
      </c>
      <c r="D30" s="63">
        <v>11</v>
      </c>
      <c r="E30" s="70"/>
      <c r="F30" s="70"/>
      <c r="G30" s="70"/>
      <c r="H30" s="71">
        <v>0</v>
      </c>
    </row>
    <row r="31" spans="1:8" ht="25.5">
      <c r="A31" s="41"/>
      <c r="B31" s="39">
        <v>10</v>
      </c>
      <c r="C31" s="68" t="s">
        <v>62</v>
      </c>
      <c r="D31" s="63">
        <v>19</v>
      </c>
      <c r="E31" s="70"/>
      <c r="F31" s="70" t="s">
        <v>65</v>
      </c>
      <c r="G31" s="70"/>
      <c r="H31" s="71">
        <v>1</v>
      </c>
    </row>
    <row r="32" spans="1:8" ht="25.5" customHeight="1">
      <c r="A32" s="41"/>
      <c r="B32" s="39">
        <v>11</v>
      </c>
      <c r="C32" s="68" t="s">
        <v>59</v>
      </c>
      <c r="D32" s="63">
        <v>11</v>
      </c>
      <c r="E32" s="70"/>
      <c r="F32" s="70"/>
      <c r="G32" s="70"/>
      <c r="H32" s="71">
        <v>0</v>
      </c>
    </row>
    <row r="33" spans="1:8" ht="37.5" customHeight="1">
      <c r="A33" s="41"/>
      <c r="B33" s="39">
        <v>12</v>
      </c>
      <c r="C33" s="68" t="s">
        <v>57</v>
      </c>
      <c r="D33" s="63">
        <v>4</v>
      </c>
      <c r="E33" s="70"/>
      <c r="F33" s="70"/>
      <c r="G33" s="70"/>
      <c r="H33" s="71">
        <v>0</v>
      </c>
    </row>
    <row r="34" spans="1:8" ht="17.25" customHeight="1">
      <c r="A34" s="23" t="s">
        <v>9</v>
      </c>
      <c r="B34" s="51">
        <v>12</v>
      </c>
      <c r="C34" s="23"/>
      <c r="D34" s="32">
        <f>SUM(D22:D33)</f>
        <v>71</v>
      </c>
      <c r="E34" s="51">
        <v>6</v>
      </c>
      <c r="F34" s="51">
        <v>7</v>
      </c>
      <c r="G34" s="51">
        <v>9</v>
      </c>
      <c r="H34" s="32">
        <f>SUM(H22:H33)</f>
        <v>22</v>
      </c>
    </row>
    <row r="35" spans="1:8" ht="20.25" customHeight="1">
      <c r="A35" s="80" t="s">
        <v>36</v>
      </c>
      <c r="B35" s="81"/>
      <c r="C35" s="81"/>
      <c r="D35" s="81"/>
      <c r="E35" s="81"/>
      <c r="F35" s="81"/>
      <c r="G35" s="81"/>
      <c r="H35" s="82"/>
    </row>
    <row r="36" spans="1:8" ht="36" customHeight="1">
      <c r="A36" s="34"/>
      <c r="B36" s="37">
        <v>1</v>
      </c>
      <c r="C36" s="68" t="s">
        <v>34</v>
      </c>
      <c r="D36" s="55">
        <v>4</v>
      </c>
      <c r="E36" s="69" t="s">
        <v>35</v>
      </c>
      <c r="F36" s="78" t="s">
        <v>14</v>
      </c>
      <c r="G36" s="79" t="s">
        <v>58</v>
      </c>
      <c r="H36" s="55">
        <v>3</v>
      </c>
    </row>
    <row r="37" spans="1:8" ht="17.25" customHeight="1">
      <c r="A37" s="23" t="s">
        <v>9</v>
      </c>
      <c r="B37" s="33">
        <v>1</v>
      </c>
      <c r="C37" s="23"/>
      <c r="D37" s="33">
        <f>SUM(D36)</f>
        <v>4</v>
      </c>
      <c r="E37" s="33">
        <v>1</v>
      </c>
      <c r="F37" s="33">
        <v>1</v>
      </c>
      <c r="G37" s="33">
        <v>1</v>
      </c>
      <c r="H37" s="33">
        <f>SUM(H36)</f>
        <v>3</v>
      </c>
    </row>
    <row r="38" spans="1:8" ht="21" customHeight="1">
      <c r="A38" s="22" t="s">
        <v>11</v>
      </c>
      <c r="B38" s="35">
        <f>SUM(B37+B34+B20+B15+B10)</f>
        <v>24</v>
      </c>
      <c r="C38" s="36"/>
      <c r="D38" s="35">
        <f>SUM(D37,D34,D20,D15,D10)</f>
        <v>169</v>
      </c>
      <c r="E38" s="35">
        <f>+E10+E15+E20+E34+E37</f>
        <v>20</v>
      </c>
      <c r="F38" s="35">
        <f>+F10+F15+F20+F34+F37</f>
        <v>19</v>
      </c>
      <c r="G38" s="35">
        <f>+G10+G15+G20+G34+G37</f>
        <v>23</v>
      </c>
      <c r="H38" s="35">
        <f>H37+H34+H20+H15+H10</f>
        <v>62</v>
      </c>
    </row>
    <row r="39" ht="12.75" customHeight="1"/>
    <row r="40" spans="1:3" ht="12.75" customHeight="1">
      <c r="A40" s="12"/>
      <c r="B40" s="12"/>
      <c r="C40" s="12"/>
    </row>
    <row r="41" spans="1:8" ht="17.25">
      <c r="A41" s="13"/>
      <c r="B41" s="14"/>
      <c r="H41" s="16"/>
    </row>
    <row r="42" spans="2:3" ht="15.75">
      <c r="B42" s="14"/>
      <c r="C42" s="44"/>
    </row>
    <row r="43" spans="2:3" ht="15.75">
      <c r="B43" s="14"/>
      <c r="C43" s="45"/>
    </row>
    <row r="44" spans="1:3" ht="17.25">
      <c r="A44" s="17"/>
      <c r="B44" s="14"/>
      <c r="C44" s="43"/>
    </row>
    <row r="45" spans="1:3" ht="15.75">
      <c r="A45" s="18"/>
      <c r="C45" s="46"/>
    </row>
    <row r="46" ht="14.25">
      <c r="C46" s="47"/>
    </row>
    <row r="47" ht="14.25">
      <c r="C47" s="45"/>
    </row>
    <row r="49" ht="15">
      <c r="A49" s="15" t="s">
        <v>12</v>
      </c>
    </row>
    <row r="50" ht="15.75">
      <c r="A50" s="19"/>
    </row>
    <row r="51" ht="12.75">
      <c r="B51" s="86"/>
    </row>
    <row r="52" ht="12.75">
      <c r="B52" s="86"/>
    </row>
    <row r="53" ht="12.75">
      <c r="B53" s="86"/>
    </row>
  </sheetData>
  <sheetProtection selectLockedCells="1" selectUnlockedCells="1"/>
  <mergeCells count="7">
    <mergeCell ref="A21:H21"/>
    <mergeCell ref="A16:H16"/>
    <mergeCell ref="A11:H11"/>
    <mergeCell ref="B51:B53"/>
    <mergeCell ref="A2:H2"/>
    <mergeCell ref="A4:H4"/>
    <mergeCell ref="A35:H35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Галина Семенова</dc:creator>
  <cp:keywords/>
  <dc:description/>
  <cp:lastModifiedBy>Ssh-10</cp:lastModifiedBy>
  <cp:lastPrinted>2019-10-04T09:20:47Z</cp:lastPrinted>
  <dcterms:created xsi:type="dcterms:W3CDTF">2016-02-29T05:08:47Z</dcterms:created>
  <dcterms:modified xsi:type="dcterms:W3CDTF">2020-02-10T13:48:30Z</dcterms:modified>
  <cp:category/>
  <cp:version/>
  <cp:contentType/>
  <cp:contentStatus/>
</cp:coreProperties>
</file>