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50" windowWidth="9690" windowHeight="11040" activeTab="0"/>
  </bookViews>
  <sheets>
    <sheet name="2021 4 кв" sheetId="1" r:id="rId1"/>
    <sheet name="не официальные" sheetId="2" r:id="rId2"/>
    <sheet name="соревнования СШ 10" sheetId="3" r:id="rId3"/>
  </sheets>
  <definedNames>
    <definedName name="Excel_BuiltIn_Print_Area_1_1">'2021 4 кв'!$A$1:$H$39</definedName>
    <definedName name="_xlnm.Print_Area" localSheetId="0">'2021 4 кв'!$A$1:$H$42</definedName>
  </definedNames>
  <calcPr fullCalcOnLoad="1"/>
</workbook>
</file>

<file path=xl/sharedStrings.xml><?xml version="1.0" encoding="utf-8"?>
<sst xmlns="http://schemas.openxmlformats.org/spreadsheetml/2006/main" count="95" uniqueCount="87">
  <si>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</si>
  <si>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</si>
  <si>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</si>
  <si>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</si>
  <si>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</si>
  <si>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</si>
  <si>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</si>
  <si>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</si>
  <si>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</si>
  <si>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</si>
  <si>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</si>
  <si>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ВСЕГО:</t>
  </si>
  <si>
    <t xml:space="preserve"> </t>
  </si>
  <si>
    <t>3. ПФО</t>
  </si>
  <si>
    <t>5. Международные соревнования.</t>
  </si>
  <si>
    <t xml:space="preserve">  </t>
  </si>
  <si>
    <t>4. Чемпионаты и первенства России, Кубок России, Всероссийские соревнования.</t>
  </si>
  <si>
    <t>Пушкина Анна</t>
  </si>
  <si>
    <t>Всероссийские соревнования по художественной гимнастике "Аскона спорт" 18-22 ноября 2021 года</t>
  </si>
  <si>
    <r>
      <t xml:space="preserve">Чайкин Михаил,               Алендеева Валерия,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>: Сурнаева Я.,      Алендеева В.</t>
    </r>
  </si>
  <si>
    <r>
      <t xml:space="preserve">Кушаков Михаил,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Комаров А.,    Кушаков М. 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>: Кушаков М., Григорьева П.</t>
    </r>
  </si>
  <si>
    <r>
      <t xml:space="preserve">Комаров Алексей,    Сурнаева Яна,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>: Комаров А., Сурнаева Я.</t>
    </r>
  </si>
  <si>
    <t>Первенство города Новочебоксарск в честь 19-летия открытия отделения по бадминтону среди юношей и девушек (2007-2009 г.р.) и 2010 г.р. и моложе 21.11.2021</t>
  </si>
  <si>
    <t>Андреева Яна,           Борисова Милана,        Ясенок Яна,              Воронова Диана,       Шишкина Лилия</t>
  </si>
  <si>
    <r>
      <t xml:space="preserve">Тимофеев Данила,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>: Тимофеев Д., Борисов А</t>
    </r>
  </si>
  <si>
    <t>Чемпионат Чувашской Республики по бадминтону г.Чебоксары       22-24.10.2021 г.</t>
  </si>
  <si>
    <t>Всероссийские соревнования по художественной гимнастике "Памяти ЗТ СССР Н.Г. Толкачева" 21-25.10.2021 г.</t>
  </si>
  <si>
    <t>Окрытое первенство АНО ЦХГ "Звезды Олимпа" 27-29.11.2021 г.</t>
  </si>
  <si>
    <t>Чемпионат и первенство Чувашской Республики по лыжероллерам 08.10.2021 г., г. Чебоксары</t>
  </si>
  <si>
    <t>Чемпионат и первенство г.Чебоксары по спортивному ориентированию бегом 24.10.2021 г., Заволжье</t>
  </si>
  <si>
    <t>Первенство города Чебоксары по бадминтону среди юношей и девушек 2004-2007 г.р., 2008 г.р. и моложе  26-28.11.2021 года</t>
  </si>
  <si>
    <t>Васильева Юлия,            Петрова Анастасия,    Бахмисова Анастасия</t>
  </si>
  <si>
    <t>Офёркин Артём,          Пахинова Софья</t>
  </si>
  <si>
    <r>
      <t xml:space="preserve">Герасимов Денис,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Герасимов Д.,       Офёркин А.,            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>: Пахинова С.</t>
    </r>
  </si>
  <si>
    <r>
      <t xml:space="preserve">Григорьев Артур,             Кушаков Михаил,             Сурнаева Яна,     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Кушаков М.,      Тимофеев Д.,      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>: Кушаков М.,     Сурнаева Я.</t>
    </r>
  </si>
  <si>
    <r>
      <t xml:space="preserve">Антонова Кристина,     Тимофеев Данила,      Евграфова Дарья,               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Григорьев А., Фёдоров А.,       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 xml:space="preserve">: Антонова К.,    Егорова Д.,   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 xml:space="preserve">: Григорьев А., Антонова К.,      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 xml:space="preserve">: Сурнаева Я.,      Уткина В.,     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>: Тимофеев Д., Евграфова Д.</t>
    </r>
  </si>
  <si>
    <r>
      <t xml:space="preserve">Егорова Дарья,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 xml:space="preserve">: Фёдоров А., Егорова Д., 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Кузьмин П., Васильев М.,  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>: Евграфова Д., Георгина А.</t>
    </r>
  </si>
  <si>
    <t>Первенство г.Чебоксары по художественной гимнастике 19.11.2021 г., г. Чебоксары</t>
  </si>
  <si>
    <t>Чемпионат г. Чебоксары по бадминтону 17-19.12.2021 г.,                      г. Чебоксары</t>
  </si>
  <si>
    <t>эстафета(3): Кузнецова В.</t>
  </si>
  <si>
    <t>Всероссийские соревнования по фитнес-аэробике 13-18.12.2021 г., г.Москва</t>
  </si>
  <si>
    <t>команда Ледис Фит(5)       (аэробика 5)</t>
  </si>
  <si>
    <t>Кубок России по фитнес-аэробике 13-18.12.2021 г., г.Москва</t>
  </si>
  <si>
    <t>Фестивать физической культуры, уличного спорта и современного творчества 13-18.12.2021 г., г.Москва</t>
  </si>
  <si>
    <t>Тимофеева Юлия</t>
  </si>
  <si>
    <t>Открытый чемпионат и первенство города Чебоксары по фитнес-аэробике 28.11.2021 г., г. Чебоксары</t>
  </si>
  <si>
    <t>Соревнования Федерации фитнеса города Чебоксары 28.11.2021 г., г. Чебоксары</t>
  </si>
  <si>
    <r>
      <rPr>
        <u val="single"/>
        <sz val="9"/>
        <rFont val="Times New Roman"/>
        <family val="1"/>
      </rPr>
      <t>команда Микс</t>
    </r>
    <r>
      <rPr>
        <sz val="9"/>
        <rFont val="Times New Roman"/>
        <family val="1"/>
      </rPr>
      <t xml:space="preserve"> (аэробика),   </t>
    </r>
    <r>
      <rPr>
        <u val="single"/>
        <sz val="9"/>
        <rFont val="Times New Roman"/>
        <family val="1"/>
      </rPr>
      <t>команда Чудо</t>
    </r>
    <r>
      <rPr>
        <sz val="9"/>
        <rFont val="Times New Roman"/>
        <family val="1"/>
      </rPr>
      <t xml:space="preserve"> (степ-аэробика), </t>
    </r>
    <r>
      <rPr>
        <u val="single"/>
        <sz val="9"/>
        <rFont val="Times New Roman"/>
        <family val="1"/>
      </rPr>
      <t>команда Веста</t>
    </r>
    <r>
      <rPr>
        <sz val="9"/>
        <rFont val="Times New Roman"/>
        <family val="1"/>
      </rPr>
      <t xml:space="preserve"> (аэробика 5)</t>
    </r>
  </si>
  <si>
    <r>
      <rPr>
        <u val="single"/>
        <sz val="9"/>
        <rFont val="Times New Roman"/>
        <family val="1"/>
      </rPr>
      <t>команда Лайк</t>
    </r>
    <r>
      <rPr>
        <sz val="9"/>
        <rFont val="Times New Roman"/>
        <family val="1"/>
      </rPr>
      <t xml:space="preserve"> (аэробика)</t>
    </r>
  </si>
  <si>
    <r>
      <t xml:space="preserve">Свиридова Анна,             Тимофеева Юлия,                       </t>
    </r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>: Свиридова А., Гурьева В., Сымова В.</t>
    </r>
  </si>
  <si>
    <t>Сымова Валерия</t>
  </si>
  <si>
    <t>Гурьева Валерия,       Ластухина Анна</t>
  </si>
  <si>
    <t xml:space="preserve">Online чемпионат мира по фитнес-аэробике 12.12.2021 г. </t>
  </si>
  <si>
    <t>Открытый Чемпионат г. Чебоксары по лыжным гонкам "Открытие зимнего сезона" 18.12.21 г., г.Чебоксары, пос. Н.Лапсары</t>
  </si>
  <si>
    <t>Открытое первенство г. Чебоксары по лыжным гонкам "Открытие зимнего сезона" 18.12.21 г., г.Чебоксары, пос. Н.Лапсары</t>
  </si>
  <si>
    <r>
      <t xml:space="preserve">Вазикова Камилла,               Егорова Софья,                 Борисова Милана,            Любимова Иллария,            </t>
    </r>
    <r>
      <rPr>
        <u val="single"/>
        <sz val="9"/>
        <rFont val="Times New Roman"/>
        <family val="1"/>
      </rPr>
      <t>команда</t>
    </r>
    <r>
      <rPr>
        <sz val="9"/>
        <rFont val="Times New Roman"/>
        <family val="1"/>
      </rPr>
      <t xml:space="preserve"> Шоколад</t>
    </r>
  </si>
  <si>
    <t>Герасимова Анна,      Кондатьева Юлия,          Злобина Анастасия,                       Любимова Виталия,      Бахмисова Анастасия</t>
  </si>
  <si>
    <t>Краснова Софья,    Гаврилова Анна</t>
  </si>
  <si>
    <t>Соревнования по художественной гимнастике 19.11.2021 г., г. Чебоксары</t>
  </si>
  <si>
    <r>
      <t xml:space="preserve">Сапожникова Татьяна,                     Ершова Кристина,                        Чайган Алара                     </t>
    </r>
  </si>
  <si>
    <t>Гордеева Мария,                    Ясенок Яна,             Коваленко Софья,    Воронова Диана,      Шишкина Лилия</t>
  </si>
  <si>
    <r>
      <t xml:space="preserve">Борцова Евгения,              Андреева Яна,                Харитонова Мария,          Борисова Милана,                       Любимова Иллария,                              </t>
    </r>
    <r>
      <rPr>
        <u val="single"/>
        <sz val="9"/>
        <color indexed="8"/>
        <rFont val="Times New Roman"/>
        <family val="1"/>
      </rPr>
      <t>команда</t>
    </r>
    <r>
      <rPr>
        <sz val="9"/>
        <color indexed="8"/>
        <rFont val="Times New Roman"/>
        <family val="1"/>
      </rPr>
      <t xml:space="preserve"> Блеск</t>
    </r>
  </si>
  <si>
    <t>Васильева Юлия,           Иванова Софья,                 Бахмисова Анастасия</t>
  </si>
  <si>
    <t xml:space="preserve">Федорова Ксения                 </t>
  </si>
  <si>
    <t>Кондратьева Юлия,             Егорова Софья,             Харитонова Мария,          Краснова Мария,           Кушнирова Варвара,       Алексеева Полина,               Ершова Кристина,            Бахмисова Анастасия,       Воронова Диана,            Моргунова Милена,              Чайган Алара</t>
  </si>
  <si>
    <t>Гордеева Яна,              Злобина Анастасия, Степанова Ольга,    Гаврилова Анна,           Ясенок Яна,             Коваленко Софья,   Шишкина Лилия, Александрова Амина</t>
  </si>
  <si>
    <t>Шишкина Лилия</t>
  </si>
  <si>
    <t>Васильева Юлия,              Любимова Виталия,   Александрова Амина</t>
  </si>
  <si>
    <r>
      <t xml:space="preserve">Борцова Евгения,            Ершова Кристина,    Моргунова Милена,      </t>
    </r>
    <r>
      <rPr>
        <u val="single"/>
        <sz val="9"/>
        <rFont val="Times New Roman"/>
        <family val="1"/>
      </rPr>
      <t>команда</t>
    </r>
    <r>
      <rPr>
        <sz val="9"/>
        <rFont val="Times New Roman"/>
        <family val="1"/>
      </rPr>
      <t xml:space="preserve"> Блеск </t>
    </r>
  </si>
  <si>
    <t xml:space="preserve">Порфирьева Софья,              Петрова Анастасия     </t>
  </si>
  <si>
    <r>
      <t xml:space="preserve">Комаров Алексей,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 xml:space="preserve">: Талятин А.,                   Алендеева В.                            </t>
    </r>
  </si>
  <si>
    <r>
      <t xml:space="preserve">Сурнаева Яна,                   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 xml:space="preserve">: Сурнаева Я.,      Алендеева В.                                   </t>
    </r>
  </si>
  <si>
    <t xml:space="preserve">Таблица по участию спортсменов МБУ "СШ № 10" г. Чебоксары в сореванованиях за 4 квартал 2021 года </t>
  </si>
  <si>
    <t>Турнир ЦХГ по художественной гимнастике г. Чебоксары "Краски зимы" 18.12.2021 г.</t>
  </si>
  <si>
    <r>
      <t xml:space="preserve">Морозова Виктория,   Вазикова Камилла,    Герасимова Анна,       Любимова Виталия,       Борцова Евгения,         Соколова Яна,             Васильева Юлия,           Борисова Милана,      Индюкова Софья,          Петрова Анастасия,    Любимова Иллария, Харитонова Варвара,     </t>
    </r>
    <r>
      <rPr>
        <u val="single"/>
        <sz val="9"/>
        <rFont val="Times New Roman"/>
        <family val="1"/>
      </rPr>
      <t>команда</t>
    </r>
    <r>
      <rPr>
        <sz val="9"/>
        <rFont val="Times New Roman"/>
        <family val="1"/>
      </rPr>
      <t xml:space="preserve"> Шоколад</t>
    </r>
  </si>
  <si>
    <t>Чемпионат и первенство Чувашской Республики по художественной гимнастике 11.12.21 г., г. Чебоксары</t>
  </si>
  <si>
    <r>
      <rPr>
        <sz val="9"/>
        <rFont val="Times New Roman"/>
        <family val="1"/>
      </rPr>
      <t xml:space="preserve">Кушаков Михаил,                Евграфова Дарья,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Комаров А.,     Кушаков М.,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 xml:space="preserve">: Комаров А., Сурнаева Я.                               </t>
    </r>
  </si>
  <si>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 xml:space="preserve">: Ядуванкин Д, Григорьев А.,             </t>
    </r>
    <r>
      <rPr>
        <u val="single"/>
        <sz val="9"/>
        <rFont val="Times New Roman"/>
        <family val="1"/>
      </rPr>
      <t>пара(ж)</t>
    </r>
    <r>
      <rPr>
        <sz val="9"/>
        <rFont val="Times New Roman"/>
        <family val="1"/>
      </rPr>
      <t xml:space="preserve">: Антонова К.,       Одинцова С.,                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>: Мацко П.,     Талятин Д.</t>
    </r>
  </si>
  <si>
    <r>
      <rPr>
        <u val="single"/>
        <sz val="9"/>
        <rFont val="Times New Roman"/>
        <family val="1"/>
      </rPr>
      <t>команда Разгон</t>
    </r>
    <r>
      <rPr>
        <sz val="9"/>
        <rFont val="Times New Roman"/>
        <family val="1"/>
      </rPr>
      <t xml:space="preserve"> (аэробика),       </t>
    </r>
    <r>
      <rPr>
        <u val="single"/>
        <sz val="9"/>
        <rFont val="Times New Roman"/>
        <family val="1"/>
      </rPr>
      <t>команда Вихрь</t>
    </r>
    <r>
      <rPr>
        <sz val="9"/>
        <rFont val="Times New Roman"/>
        <family val="1"/>
      </rPr>
      <t xml:space="preserve"> (аэробика),   </t>
    </r>
    <r>
      <rPr>
        <u val="single"/>
        <sz val="9"/>
        <rFont val="Times New Roman"/>
        <family val="1"/>
      </rPr>
      <t>команда Вихрь</t>
    </r>
    <r>
      <rPr>
        <sz val="9"/>
        <rFont val="Times New Roman"/>
        <family val="1"/>
      </rPr>
      <t xml:space="preserve"> (степ-аэробика),                        </t>
    </r>
    <r>
      <rPr>
        <u val="single"/>
        <sz val="9"/>
        <rFont val="Times New Roman"/>
        <family val="1"/>
      </rPr>
      <t>команда Шерлок Холмс</t>
    </r>
    <r>
      <rPr>
        <sz val="9"/>
        <rFont val="Times New Roman"/>
        <family val="1"/>
      </rPr>
      <t xml:space="preserve">   (аэробика 5),                                           </t>
    </r>
    <r>
      <rPr>
        <u val="single"/>
        <sz val="9"/>
        <rFont val="Times New Roman"/>
        <family val="1"/>
      </rPr>
      <t>команда Ледис Фит</t>
    </r>
    <r>
      <rPr>
        <sz val="9"/>
        <rFont val="Times New Roman"/>
        <family val="1"/>
      </rPr>
      <t xml:space="preserve"> (аэробика 5)</t>
    </r>
  </si>
  <si>
    <r>
      <t xml:space="preserve">Борисов Артемий,      Герасимов Денис,            </t>
    </r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>: Герасимов Д,   Романов А.</t>
    </r>
  </si>
  <si>
    <t>Егорова Софья,                 Краснова Софья,                  Ершова Кристина,            Любимова Иллария,        Моргунова Милена</t>
  </si>
  <si>
    <t>Окружные соревнования по художественной гимнастике ЮЗАО      г. Москва "Осенняя грация" 01-04.10.2021 г., г. Москва</t>
  </si>
  <si>
    <t>Турнир городов по художественной гимнастики Чувашской Республики "Полет листьев" 09-10.10.2021 г., г. Чебоксары</t>
  </si>
  <si>
    <t>Городской предновогодний турнир по бадминтону среди мальчиков и девочек 2011-2012 г.р. и 2013 г.р. и моложе 04.12.2021 г.</t>
  </si>
  <si>
    <t>Межрегиональное первенство по лыжероллерам на призы спортивно-экипировочного центра "SPORT LIFE" 02-03.10.2021 г., г. Йошкар-Ола</t>
  </si>
  <si>
    <t>Всероссийские соревнования по спортивному туризму на пешеходных дистанциях XXIV "Гонки четырех" 01-04.10.2021 г. г.Лыктарино, Мос.область</t>
  </si>
  <si>
    <t>Всероссийские соревнования по художественной гимнастике "Симбирская краса" 06-09.12.2021 г., г. Ульяновск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</si>
</sst>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9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3"/>
      <name val="Courier New"/>
      <family val="3"/>
    </font>
    <font>
      <sz val="11"/>
      <name val="Times New Roman"/>
      <family val="1"/>
    </font>
    <font>
      <b/>
      <sz val="13"/>
      <name val="Courier New"/>
      <family val="3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7030A0"/>
      <name val="Arial Cyr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 wrapText="1"/>
    </xf>
    <xf numFmtId="0" fontId="16" fillId="36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" fillId="37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8" borderId="11" xfId="0" applyFont="1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left" vertical="top" wrapText="1"/>
    </xf>
    <xf numFmtId="0" fontId="15" fillId="38" borderId="11" xfId="0" applyFont="1" applyFill="1" applyBorder="1" applyAlignment="1">
      <alignment vertical="top"/>
    </xf>
    <xf numFmtId="0" fontId="15" fillId="38" borderId="11" xfId="0" applyFont="1" applyFill="1" applyBorder="1" applyAlignment="1">
      <alignment horizontal="justify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top" wrapText="1"/>
    </xf>
    <xf numFmtId="0" fontId="15" fillId="39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15" fillId="35" borderId="12" xfId="0" applyFont="1" applyFill="1" applyBorder="1" applyAlignment="1">
      <alignment vertical="center" wrapText="1"/>
    </xf>
    <xf numFmtId="0" fontId="15" fillId="38" borderId="14" xfId="0" applyFont="1" applyFill="1" applyBorder="1" applyAlignment="1">
      <alignment horizontal="center" vertical="center"/>
    </xf>
    <xf numFmtId="0" fontId="15" fillId="38" borderId="12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vertical="top" wrapText="1"/>
    </xf>
    <xf numFmtId="0" fontId="15" fillId="38" borderId="11" xfId="0" applyFont="1" applyFill="1" applyBorder="1" applyAlignment="1">
      <alignment vertical="top"/>
    </xf>
    <xf numFmtId="0" fontId="3" fillId="40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justify" vertical="center"/>
    </xf>
    <xf numFmtId="0" fontId="65" fillId="38" borderId="0" xfId="0" applyFont="1" applyFill="1" applyBorder="1" applyAlignment="1">
      <alignment horizontal="justify" vertical="center"/>
    </xf>
    <xf numFmtId="0" fontId="15" fillId="39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horizontal="left" vertical="top" wrapText="1"/>
    </xf>
    <xf numFmtId="0" fontId="3" fillId="40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vertical="top" wrapText="1"/>
    </xf>
    <xf numFmtId="0" fontId="66" fillId="38" borderId="12" xfId="0" applyFont="1" applyFill="1" applyBorder="1" applyAlignment="1">
      <alignment horizontal="center" vertical="center"/>
    </xf>
    <xf numFmtId="0" fontId="67" fillId="38" borderId="12" xfId="0" applyFont="1" applyFill="1" applyBorder="1" applyAlignment="1">
      <alignment horizontal="left" vertical="top" wrapText="1"/>
    </xf>
    <xf numFmtId="0" fontId="15" fillId="38" borderId="15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41" borderId="17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6" fillId="41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85" zoomScaleNormal="85" zoomScaleSheetLayoutView="100" zoomScalePageLayoutView="0" workbookViewId="0" topLeftCell="A1">
      <selection activeCell="H8" sqref="A1:H8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55.375" style="1" customWidth="1"/>
    <col min="4" max="4" width="9.625" style="1" customWidth="1"/>
    <col min="5" max="5" width="26.125" style="1" customWidth="1"/>
    <col min="6" max="6" width="23.75390625" style="2" customWidth="1"/>
    <col min="7" max="7" width="22.125" style="1" customWidth="1"/>
    <col min="8" max="8" width="12.125" style="1" customWidth="1"/>
    <col min="9" max="10" width="10.25390625" style="0" customWidth="1"/>
    <col min="11" max="11" width="11.00390625" style="0" customWidth="1"/>
  </cols>
  <sheetData>
    <row r="1" spans="1:16" ht="15" customHeight="1">
      <c r="A1" s="96" t="s">
        <v>72</v>
      </c>
      <c r="B1" s="96"/>
      <c r="C1" s="96"/>
      <c r="D1" s="96"/>
      <c r="E1" s="96"/>
      <c r="F1" s="96"/>
      <c r="G1" s="96"/>
      <c r="H1" s="96"/>
      <c r="L1" s="3"/>
      <c r="M1" s="3"/>
      <c r="N1" s="3"/>
      <c r="O1" s="3"/>
      <c r="P1" s="3"/>
    </row>
    <row r="2" spans="1:19" s="6" customFormat="1" ht="33.75" customHeight="1">
      <c r="A2" s="5" t="s">
        <v>0</v>
      </c>
      <c r="B2" s="5" t="s">
        <v>1</v>
      </c>
      <c r="C2" s="19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K2" s="88"/>
      <c r="L2" s="88"/>
      <c r="M2" s="88"/>
      <c r="N2" s="88"/>
      <c r="O2" s="88"/>
      <c r="P2" s="88"/>
      <c r="Q2" s="1"/>
      <c r="R2" s="1"/>
      <c r="S2" s="1"/>
    </row>
    <row r="3" spans="1:19" s="6" customFormat="1" ht="16.5" customHeight="1">
      <c r="A3" s="97" t="s">
        <v>8</v>
      </c>
      <c r="B3" s="98"/>
      <c r="C3" s="98"/>
      <c r="D3" s="98"/>
      <c r="E3" s="98"/>
      <c r="F3" s="98"/>
      <c r="G3" s="98"/>
      <c r="H3" s="99"/>
      <c r="K3" s="4"/>
      <c r="L3" s="4"/>
      <c r="M3" s="4"/>
      <c r="N3" s="4"/>
      <c r="O3" s="4"/>
      <c r="P3" s="4"/>
      <c r="Q3" s="1"/>
      <c r="R3" s="1"/>
      <c r="S3" s="1"/>
    </row>
    <row r="4" spans="1:19" s="6" customFormat="1" ht="65.25" customHeight="1">
      <c r="A4" s="31"/>
      <c r="B4" s="61">
        <v>1</v>
      </c>
      <c r="C4" s="44" t="s">
        <v>81</v>
      </c>
      <c r="D4" s="77">
        <v>22</v>
      </c>
      <c r="E4" s="56" t="s">
        <v>67</v>
      </c>
      <c r="F4" s="56" t="s">
        <v>68</v>
      </c>
      <c r="G4" s="56" t="s">
        <v>66</v>
      </c>
      <c r="H4" s="49">
        <v>8</v>
      </c>
      <c r="I4" s="62"/>
      <c r="K4" s="4"/>
      <c r="L4" s="4"/>
      <c r="M4" s="4"/>
      <c r="N4" s="4"/>
      <c r="O4" s="4"/>
      <c r="P4" s="4"/>
      <c r="Q4" s="1"/>
      <c r="R4" s="1"/>
      <c r="S4" s="1"/>
    </row>
    <row r="5" spans="1:19" s="6" customFormat="1" ht="159.75" customHeight="1">
      <c r="A5" s="31"/>
      <c r="B5" s="61">
        <v>2</v>
      </c>
      <c r="C5" s="44" t="s">
        <v>82</v>
      </c>
      <c r="D5" s="77">
        <v>36</v>
      </c>
      <c r="E5" s="56" t="s">
        <v>64</v>
      </c>
      <c r="F5" s="56" t="s">
        <v>74</v>
      </c>
      <c r="G5" s="56" t="s">
        <v>65</v>
      </c>
      <c r="H5" s="77">
        <v>32</v>
      </c>
      <c r="I5" s="62"/>
      <c r="K5" s="4"/>
      <c r="L5" s="4"/>
      <c r="M5" s="4"/>
      <c r="N5" s="4"/>
      <c r="O5" s="4"/>
      <c r="P5" s="4"/>
      <c r="Q5" s="1"/>
      <c r="R5" s="1"/>
      <c r="S5" s="1"/>
    </row>
    <row r="6" spans="1:19" s="6" customFormat="1" ht="25.5">
      <c r="A6" s="31"/>
      <c r="B6" s="61">
        <v>3</v>
      </c>
      <c r="C6" s="44" t="s">
        <v>29</v>
      </c>
      <c r="D6" s="77">
        <v>2</v>
      </c>
      <c r="E6" s="56" t="s">
        <v>17</v>
      </c>
      <c r="F6" s="56"/>
      <c r="G6" s="56"/>
      <c r="H6" s="77">
        <v>1</v>
      </c>
      <c r="I6" s="62"/>
      <c r="K6" s="4"/>
      <c r="L6" s="4"/>
      <c r="M6" s="4"/>
      <c r="N6" s="4"/>
      <c r="O6" s="4"/>
      <c r="P6" s="4"/>
      <c r="Q6" s="1"/>
      <c r="R6" s="1"/>
      <c r="S6" s="1"/>
    </row>
    <row r="7" spans="1:19" s="6" customFormat="1" ht="123" customHeight="1">
      <c r="A7" s="31"/>
      <c r="B7" s="61">
        <v>4</v>
      </c>
      <c r="C7" s="78" t="s">
        <v>37</v>
      </c>
      <c r="D7" s="79">
        <v>15</v>
      </c>
      <c r="E7" s="80" t="s">
        <v>61</v>
      </c>
      <c r="F7" s="80" t="s">
        <v>62</v>
      </c>
      <c r="G7" s="80" t="s">
        <v>60</v>
      </c>
      <c r="H7" s="79">
        <v>14</v>
      </c>
      <c r="I7" s="62"/>
      <c r="K7" s="4"/>
      <c r="L7" s="4"/>
      <c r="M7" s="4"/>
      <c r="N7" s="4"/>
      <c r="O7" s="4"/>
      <c r="P7" s="4"/>
      <c r="Q7" s="1"/>
      <c r="R7" s="1"/>
      <c r="S7" s="1"/>
    </row>
    <row r="8" spans="1:19" s="6" customFormat="1" ht="123" customHeight="1">
      <c r="A8" s="31"/>
      <c r="B8" s="61">
        <v>5</v>
      </c>
      <c r="C8" s="78" t="s">
        <v>58</v>
      </c>
      <c r="D8" s="79">
        <v>6</v>
      </c>
      <c r="E8" s="80" t="s">
        <v>59</v>
      </c>
      <c r="F8" s="80" t="s">
        <v>69</v>
      </c>
      <c r="G8" s="80" t="s">
        <v>63</v>
      </c>
      <c r="H8" s="79">
        <v>6</v>
      </c>
      <c r="I8" s="62"/>
      <c r="K8" s="4"/>
      <c r="L8" s="4"/>
      <c r="M8" s="4"/>
      <c r="N8" s="4"/>
      <c r="O8" s="4"/>
      <c r="P8" s="4"/>
      <c r="Q8" s="1"/>
      <c r="R8" s="1"/>
      <c r="S8" s="1"/>
    </row>
    <row r="9" spans="1:19" s="6" customFormat="1" ht="74.25" customHeight="1">
      <c r="A9" s="31"/>
      <c r="B9" s="61">
        <v>6</v>
      </c>
      <c r="C9" s="44" t="s">
        <v>22</v>
      </c>
      <c r="D9" s="77">
        <v>38</v>
      </c>
      <c r="E9" s="56" t="s">
        <v>24</v>
      </c>
      <c r="F9" s="56" t="s">
        <v>79</v>
      </c>
      <c r="G9" s="56" t="s">
        <v>77</v>
      </c>
      <c r="H9" s="77">
        <v>8</v>
      </c>
      <c r="I9" s="62"/>
      <c r="K9" s="4"/>
      <c r="L9" s="4"/>
      <c r="M9" s="4"/>
      <c r="N9" s="4"/>
      <c r="O9" s="4"/>
      <c r="P9" s="4"/>
      <c r="Q9" s="1"/>
      <c r="R9" s="1"/>
      <c r="S9" s="1"/>
    </row>
    <row r="10" spans="1:19" s="6" customFormat="1" ht="162.75" customHeight="1">
      <c r="A10" s="31"/>
      <c r="B10" s="61">
        <v>7</v>
      </c>
      <c r="C10" s="44" t="s">
        <v>30</v>
      </c>
      <c r="D10" s="77">
        <v>18</v>
      </c>
      <c r="E10" s="56" t="s">
        <v>34</v>
      </c>
      <c r="F10" s="56" t="s">
        <v>35</v>
      </c>
      <c r="G10" s="56" t="s">
        <v>36</v>
      </c>
      <c r="H10" s="77">
        <v>17</v>
      </c>
      <c r="I10" s="62"/>
      <c r="K10" s="4"/>
      <c r="L10" s="4"/>
      <c r="M10" s="4"/>
      <c r="N10" s="4"/>
      <c r="O10" s="4"/>
      <c r="P10" s="4"/>
      <c r="Q10" s="1"/>
      <c r="R10" s="1"/>
      <c r="S10" s="1"/>
    </row>
    <row r="11" spans="1:19" s="6" customFormat="1" ht="101.25" customHeight="1">
      <c r="A11" s="31"/>
      <c r="B11" s="61">
        <v>8</v>
      </c>
      <c r="C11" s="44" t="s">
        <v>27</v>
      </c>
      <c r="D11" s="77">
        <v>21</v>
      </c>
      <c r="E11" s="56" t="s">
        <v>80</v>
      </c>
      <c r="F11" s="56" t="s">
        <v>31</v>
      </c>
      <c r="G11" s="56" t="s">
        <v>23</v>
      </c>
      <c r="H11" s="77">
        <v>13</v>
      </c>
      <c r="I11" s="62"/>
      <c r="K11" s="4"/>
      <c r="L11" s="4"/>
      <c r="M11" s="4"/>
      <c r="N11" s="4"/>
      <c r="O11" s="4"/>
      <c r="P11" s="4"/>
      <c r="Q11" s="1"/>
      <c r="R11" s="1"/>
      <c r="S11" s="1"/>
    </row>
    <row r="12" spans="1:19" s="6" customFormat="1" ht="101.25" customHeight="1">
      <c r="A12" s="31"/>
      <c r="B12" s="61">
        <v>9</v>
      </c>
      <c r="C12" s="44" t="s">
        <v>45</v>
      </c>
      <c r="D12" s="77">
        <v>50</v>
      </c>
      <c r="E12" s="56" t="s">
        <v>78</v>
      </c>
      <c r="F12" s="56" t="s">
        <v>47</v>
      </c>
      <c r="G12" s="56" t="s">
        <v>48</v>
      </c>
      <c r="H12" s="77">
        <v>9</v>
      </c>
      <c r="I12" s="62"/>
      <c r="K12" s="4"/>
      <c r="L12" s="4"/>
      <c r="M12" s="4"/>
      <c r="N12" s="4"/>
      <c r="O12" s="4"/>
      <c r="P12" s="4"/>
      <c r="Q12" s="1"/>
      <c r="R12" s="1"/>
      <c r="S12" s="1"/>
    </row>
    <row r="13" spans="1:19" s="6" customFormat="1" ht="101.25" customHeight="1">
      <c r="A13" s="31"/>
      <c r="B13" s="61">
        <v>10</v>
      </c>
      <c r="C13" s="44" t="s">
        <v>46</v>
      </c>
      <c r="D13" s="77">
        <v>5</v>
      </c>
      <c r="E13" s="56" t="s">
        <v>49</v>
      </c>
      <c r="F13" s="56" t="s">
        <v>51</v>
      </c>
      <c r="G13" s="56" t="s">
        <v>50</v>
      </c>
      <c r="H13" s="77">
        <v>6</v>
      </c>
      <c r="I13" s="62"/>
      <c r="K13" s="4"/>
      <c r="L13" s="4"/>
      <c r="M13" s="4"/>
      <c r="N13" s="4"/>
      <c r="O13" s="4"/>
      <c r="P13" s="4"/>
      <c r="Q13" s="1"/>
      <c r="R13" s="1"/>
      <c r="S13" s="1"/>
    </row>
    <row r="14" spans="1:9" s="53" customFormat="1" ht="117.75" customHeight="1">
      <c r="A14" s="31"/>
      <c r="B14" s="61">
        <v>11</v>
      </c>
      <c r="C14" s="57" t="s">
        <v>83</v>
      </c>
      <c r="D14" s="58">
        <v>4</v>
      </c>
      <c r="E14" s="59" t="s">
        <v>33</v>
      </c>
      <c r="F14" s="59" t="s">
        <v>32</v>
      </c>
      <c r="G14" s="60"/>
      <c r="H14" s="45">
        <v>5</v>
      </c>
      <c r="I14" s="63"/>
    </row>
    <row r="15" spans="1:9" s="53" customFormat="1" ht="98.25" customHeight="1">
      <c r="A15" s="74"/>
      <c r="B15" s="73">
        <v>12</v>
      </c>
      <c r="C15" s="75" t="s">
        <v>38</v>
      </c>
      <c r="D15" s="76">
        <v>18</v>
      </c>
      <c r="E15" s="69" t="s">
        <v>71</v>
      </c>
      <c r="F15" s="71" t="s">
        <v>76</v>
      </c>
      <c r="G15" s="69" t="s">
        <v>70</v>
      </c>
      <c r="H15" s="77">
        <v>8</v>
      </c>
      <c r="I15" s="63"/>
    </row>
    <row r="16" spans="1:9" s="53" customFormat="1" ht="38.25">
      <c r="A16" s="31"/>
      <c r="B16" s="61">
        <v>13</v>
      </c>
      <c r="C16" s="57" t="s">
        <v>53</v>
      </c>
      <c r="D16" s="58">
        <v>3</v>
      </c>
      <c r="E16" s="69" t="s">
        <v>39</v>
      </c>
      <c r="F16" s="70"/>
      <c r="G16" s="60"/>
      <c r="H16" s="45">
        <v>1</v>
      </c>
      <c r="I16" s="63"/>
    </row>
    <row r="17" spans="1:9" s="53" customFormat="1" ht="38.25">
      <c r="A17" s="31"/>
      <c r="B17" s="61">
        <v>14</v>
      </c>
      <c r="C17" s="57" t="s">
        <v>54</v>
      </c>
      <c r="D17" s="58">
        <v>3</v>
      </c>
      <c r="E17" s="69"/>
      <c r="F17" s="70"/>
      <c r="G17" s="60"/>
      <c r="H17" s="45">
        <v>0</v>
      </c>
      <c r="I17" s="63"/>
    </row>
    <row r="18" spans="1:19" s="7" customFormat="1" ht="16.5" customHeight="1">
      <c r="A18" s="21" t="s">
        <v>9</v>
      </c>
      <c r="B18" s="28">
        <v>14</v>
      </c>
      <c r="C18" s="21"/>
      <c r="D18" s="28">
        <f>SUM(D4:D17)</f>
        <v>241</v>
      </c>
      <c r="E18" s="28">
        <v>50</v>
      </c>
      <c r="F18" s="28">
        <v>47</v>
      </c>
      <c r="G18" s="28">
        <v>31</v>
      </c>
      <c r="H18" s="28">
        <f>SUM(H4:H17)</f>
        <v>128</v>
      </c>
      <c r="M18" s="9"/>
      <c r="N18" s="9"/>
      <c r="O18" s="9"/>
      <c r="P18" s="9"/>
      <c r="Q18" s="8"/>
      <c r="R18" s="8"/>
      <c r="S18" s="8"/>
    </row>
    <row r="19" spans="1:19" s="7" customFormat="1" ht="17.25" customHeight="1">
      <c r="A19" s="92" t="s">
        <v>10</v>
      </c>
      <c r="B19" s="93"/>
      <c r="C19" s="93"/>
      <c r="D19" s="93"/>
      <c r="E19" s="93"/>
      <c r="F19" s="93"/>
      <c r="G19" s="93"/>
      <c r="H19" s="94"/>
      <c r="M19" s="9"/>
      <c r="N19" s="9"/>
      <c r="O19" s="9"/>
      <c r="P19" s="9"/>
      <c r="Q19" s="8"/>
      <c r="R19" s="8"/>
      <c r="S19" s="8"/>
    </row>
    <row r="20" spans="1:9" ht="30.75" customHeight="1">
      <c r="A20" s="82"/>
      <c r="B20" s="68">
        <v>1</v>
      </c>
      <c r="C20" s="83" t="s">
        <v>28</v>
      </c>
      <c r="D20" s="77">
        <v>5</v>
      </c>
      <c r="E20" s="81"/>
      <c r="F20" s="56"/>
      <c r="G20" s="56"/>
      <c r="H20" s="77">
        <v>0</v>
      </c>
      <c r="I20" s="64"/>
    </row>
    <row r="21" spans="1:9" ht="66.75" customHeight="1">
      <c r="A21" s="54"/>
      <c r="B21" s="68">
        <v>2</v>
      </c>
      <c r="C21" s="52" t="s">
        <v>25</v>
      </c>
      <c r="D21" s="77">
        <v>17</v>
      </c>
      <c r="E21" s="56" t="s">
        <v>19</v>
      </c>
      <c r="F21" s="56" t="s">
        <v>20</v>
      </c>
      <c r="G21" s="56" t="s">
        <v>21</v>
      </c>
      <c r="H21" s="77">
        <v>9</v>
      </c>
      <c r="I21" s="64"/>
    </row>
    <row r="22" spans="1:9" ht="66.75" customHeight="1">
      <c r="A22" s="54"/>
      <c r="B22" s="68">
        <v>3</v>
      </c>
      <c r="C22" s="52" t="s">
        <v>75</v>
      </c>
      <c r="D22" s="49">
        <v>32</v>
      </c>
      <c r="E22" s="56" t="s">
        <v>55</v>
      </c>
      <c r="F22" s="56" t="s">
        <v>56</v>
      </c>
      <c r="G22" s="56" t="s">
        <v>57</v>
      </c>
      <c r="H22" s="49">
        <v>12</v>
      </c>
      <c r="I22" s="64"/>
    </row>
    <row r="23" spans="1:11" ht="16.5" customHeight="1">
      <c r="A23" s="22" t="s">
        <v>9</v>
      </c>
      <c r="B23" s="23">
        <v>3</v>
      </c>
      <c r="C23" s="24"/>
      <c r="D23" s="25">
        <f>SUM(D20:D22)</f>
        <v>54</v>
      </c>
      <c r="E23" s="84">
        <v>8</v>
      </c>
      <c r="F23" s="84">
        <v>8</v>
      </c>
      <c r="G23" s="84">
        <v>5</v>
      </c>
      <c r="H23" s="26">
        <f>SUM(H20:H22)</f>
        <v>21</v>
      </c>
      <c r="K23" s="40"/>
    </row>
    <row r="24" spans="1:8" ht="16.5" customHeight="1">
      <c r="A24" s="92" t="s">
        <v>13</v>
      </c>
      <c r="B24" s="93"/>
      <c r="C24" s="93"/>
      <c r="D24" s="93"/>
      <c r="E24" s="93"/>
      <c r="F24" s="93"/>
      <c r="G24" s="93"/>
      <c r="H24" s="94"/>
    </row>
    <row r="25" spans="1:9" ht="45.75" customHeight="1">
      <c r="A25" s="55"/>
      <c r="B25" s="67">
        <v>1</v>
      </c>
      <c r="C25" s="50" t="s">
        <v>84</v>
      </c>
      <c r="D25" s="77">
        <v>4</v>
      </c>
      <c r="E25" s="46"/>
      <c r="F25" s="56"/>
      <c r="G25" s="56"/>
      <c r="H25" s="77">
        <v>0</v>
      </c>
      <c r="I25" s="64"/>
    </row>
    <row r="26" spans="1:8" ht="16.5" customHeight="1">
      <c r="A26" s="21" t="s">
        <v>9</v>
      </c>
      <c r="B26" s="27">
        <v>1</v>
      </c>
      <c r="C26" s="27"/>
      <c r="D26" s="27">
        <f>SUM(D25:D25)</f>
        <v>4</v>
      </c>
      <c r="E26" s="27">
        <v>0</v>
      </c>
      <c r="F26" s="27">
        <v>0</v>
      </c>
      <c r="G26" s="27">
        <v>0</v>
      </c>
      <c r="H26" s="27">
        <f>H25</f>
        <v>0</v>
      </c>
    </row>
    <row r="27" spans="1:8" ht="17.25" customHeight="1">
      <c r="A27" s="89" t="s">
        <v>16</v>
      </c>
      <c r="B27" s="90"/>
      <c r="C27" s="90"/>
      <c r="D27" s="90"/>
      <c r="E27" s="90"/>
      <c r="F27" s="90"/>
      <c r="G27" s="90"/>
      <c r="H27" s="91"/>
    </row>
    <row r="28" spans="1:9" ht="41.25" customHeight="1">
      <c r="A28" s="32"/>
      <c r="B28" s="66">
        <v>1</v>
      </c>
      <c r="C28" s="50" t="s">
        <v>85</v>
      </c>
      <c r="D28" s="77">
        <v>4</v>
      </c>
      <c r="E28" s="46"/>
      <c r="F28" s="46"/>
      <c r="G28" s="46"/>
      <c r="H28" s="77">
        <v>0</v>
      </c>
      <c r="I28" s="64"/>
    </row>
    <row r="29" spans="1:9" ht="24" customHeight="1">
      <c r="A29" s="32"/>
      <c r="B29" s="66">
        <v>2</v>
      </c>
      <c r="C29" s="50" t="s">
        <v>26</v>
      </c>
      <c r="D29" s="77">
        <v>4</v>
      </c>
      <c r="E29" s="46"/>
      <c r="F29" s="46"/>
      <c r="G29" s="46"/>
      <c r="H29" s="77">
        <v>0</v>
      </c>
      <c r="I29" s="65"/>
    </row>
    <row r="30" spans="1:9" ht="24" customHeight="1">
      <c r="A30" s="32"/>
      <c r="B30" s="66">
        <v>3</v>
      </c>
      <c r="C30" s="50" t="s">
        <v>18</v>
      </c>
      <c r="D30" s="77">
        <v>4</v>
      </c>
      <c r="E30" s="46"/>
      <c r="F30" s="46"/>
      <c r="G30" s="46"/>
      <c r="H30" s="77">
        <v>0</v>
      </c>
      <c r="I30" s="65"/>
    </row>
    <row r="31" spans="1:9" ht="24" customHeight="1">
      <c r="A31" s="32"/>
      <c r="B31" s="66">
        <v>4</v>
      </c>
      <c r="C31" s="50" t="s">
        <v>86</v>
      </c>
      <c r="D31" s="77">
        <v>2</v>
      </c>
      <c r="E31" s="46"/>
      <c r="F31" s="46"/>
      <c r="G31" s="46"/>
      <c r="H31" s="77">
        <v>0</v>
      </c>
      <c r="I31" s="65"/>
    </row>
    <row r="32" spans="1:9" ht="24" customHeight="1">
      <c r="A32" s="32"/>
      <c r="B32" s="66">
        <v>5</v>
      </c>
      <c r="C32" s="50" t="s">
        <v>42</v>
      </c>
      <c r="D32" s="77">
        <v>5</v>
      </c>
      <c r="E32" s="46"/>
      <c r="F32" s="46"/>
      <c r="G32" s="72" t="s">
        <v>41</v>
      </c>
      <c r="H32" s="77">
        <v>1</v>
      </c>
      <c r="I32" s="65"/>
    </row>
    <row r="33" spans="1:9" ht="27" customHeight="1">
      <c r="A33" s="32"/>
      <c r="B33" s="66">
        <v>6</v>
      </c>
      <c r="C33" s="50" t="s">
        <v>40</v>
      </c>
      <c r="D33" s="77">
        <v>11</v>
      </c>
      <c r="E33" s="46"/>
      <c r="F33" s="46"/>
      <c r="G33" s="46"/>
      <c r="H33" s="77">
        <v>0</v>
      </c>
      <c r="I33" s="65"/>
    </row>
    <row r="34" spans="1:9" ht="26.25" customHeight="1">
      <c r="A34" s="32"/>
      <c r="B34" s="66">
        <v>7</v>
      </c>
      <c r="C34" s="50" t="s">
        <v>43</v>
      </c>
      <c r="D34" s="77">
        <v>1</v>
      </c>
      <c r="E34" s="46"/>
      <c r="F34" s="46" t="s">
        <v>44</v>
      </c>
      <c r="G34" s="46"/>
      <c r="H34" s="77">
        <v>1</v>
      </c>
      <c r="I34" s="65"/>
    </row>
    <row r="35" spans="1:8" ht="16.5" customHeight="1">
      <c r="A35" s="21" t="s">
        <v>9</v>
      </c>
      <c r="B35" s="28">
        <v>7</v>
      </c>
      <c r="C35" s="21"/>
      <c r="D35" s="28">
        <f>SUM(D28:D34)</f>
        <v>31</v>
      </c>
      <c r="E35" s="28">
        <v>0</v>
      </c>
      <c r="F35" s="28">
        <v>1</v>
      </c>
      <c r="G35" s="28">
        <v>1</v>
      </c>
      <c r="H35" s="28">
        <f>SUM(H28:H34)</f>
        <v>2</v>
      </c>
    </row>
    <row r="36" spans="1:8" ht="16.5" customHeight="1">
      <c r="A36" s="89" t="s">
        <v>14</v>
      </c>
      <c r="B36" s="90"/>
      <c r="C36" s="90"/>
      <c r="D36" s="90"/>
      <c r="E36" s="90"/>
      <c r="F36" s="90"/>
      <c r="G36" s="90"/>
      <c r="H36" s="91"/>
    </row>
    <row r="37" spans="1:8" ht="12.75">
      <c r="A37" s="29"/>
      <c r="B37" s="41">
        <v>1</v>
      </c>
      <c r="C37" s="44" t="s">
        <v>52</v>
      </c>
      <c r="D37" s="45">
        <v>1</v>
      </c>
      <c r="E37" s="46"/>
      <c r="F37" s="46"/>
      <c r="G37" s="46" t="s">
        <v>12</v>
      </c>
      <c r="H37" s="45">
        <v>0</v>
      </c>
    </row>
    <row r="38" spans="1:8" ht="16.5" customHeight="1">
      <c r="A38" s="21" t="s">
        <v>9</v>
      </c>
      <c r="B38" s="28">
        <v>1</v>
      </c>
      <c r="C38" s="21"/>
      <c r="D38" s="42">
        <f>SUM(D37:D37)</f>
        <v>1</v>
      </c>
      <c r="E38" s="28">
        <v>0</v>
      </c>
      <c r="F38" s="28">
        <v>0</v>
      </c>
      <c r="G38" s="28">
        <v>0</v>
      </c>
      <c r="H38" s="28">
        <f>SUM(H37:H37)</f>
        <v>0</v>
      </c>
    </row>
    <row r="39" spans="1:8" ht="21" customHeight="1">
      <c r="A39" s="20" t="s">
        <v>11</v>
      </c>
      <c r="B39" s="30">
        <f>SUM(B38,B35,B26,B23,B18)</f>
        <v>26</v>
      </c>
      <c r="C39" s="30"/>
      <c r="D39" s="30">
        <f>SUM(D38,D35,D26,D23,D18)</f>
        <v>331</v>
      </c>
      <c r="E39" s="30">
        <f>SUM(E38,E35,E26,E23,E18)</f>
        <v>58</v>
      </c>
      <c r="F39" s="30">
        <f>SUM(F38,F35,F26,F23,F18)</f>
        <v>56</v>
      </c>
      <c r="G39" s="30">
        <f>SUM(G38,G35,G26,G23,G18)</f>
        <v>37</v>
      </c>
      <c r="H39" s="30">
        <f>SUM(H38,H35,H26,H23,H18)</f>
        <v>151</v>
      </c>
    </row>
    <row r="40" ht="12.75" customHeight="1"/>
    <row r="41" spans="1:3" ht="12.75" customHeight="1">
      <c r="A41" s="10"/>
      <c r="B41" s="10"/>
      <c r="C41" s="10"/>
    </row>
    <row r="42" spans="1:8" ht="17.25">
      <c r="A42" s="11"/>
      <c r="B42" s="12"/>
      <c r="E42" s="14"/>
      <c r="H42" s="15"/>
    </row>
    <row r="43" spans="1:8" ht="15.75">
      <c r="A43" s="13"/>
      <c r="B43" s="12"/>
      <c r="C43" s="43" t="s">
        <v>15</v>
      </c>
      <c r="H43" s="15"/>
    </row>
    <row r="44" spans="2:8" ht="15.75">
      <c r="B44" s="12"/>
      <c r="C44" s="35"/>
      <c r="H44" s="15"/>
    </row>
    <row r="45" spans="2:3" ht="15.75">
      <c r="B45" s="12"/>
      <c r="C45" s="34"/>
    </row>
    <row r="46" spans="2:3" ht="15.75">
      <c r="B46" s="12"/>
      <c r="C46" s="36"/>
    </row>
    <row r="47" spans="2:3" ht="15.75">
      <c r="B47" s="12"/>
      <c r="C47" s="37"/>
    </row>
    <row r="48" spans="1:3" ht="17.25">
      <c r="A48" s="16"/>
      <c r="B48" s="12"/>
      <c r="C48" s="34"/>
    </row>
    <row r="49" spans="1:3" ht="15.75">
      <c r="A49" s="17"/>
      <c r="C49" s="38"/>
    </row>
    <row r="50" ht="14.25">
      <c r="C50" s="39"/>
    </row>
    <row r="51" ht="14.25">
      <c r="C51" s="37"/>
    </row>
    <row r="53" ht="15">
      <c r="A53" s="14" t="s">
        <v>12</v>
      </c>
    </row>
    <row r="54" ht="15.75">
      <c r="A54" s="18"/>
    </row>
    <row r="55" ht="12.75">
      <c r="B55" s="95"/>
    </row>
    <row r="56" ht="12.75">
      <c r="B56" s="95"/>
    </row>
    <row r="57" ht="12.75">
      <c r="B57" s="95"/>
    </row>
  </sheetData>
  <sheetProtection selectLockedCells="1" selectUnlockedCells="1"/>
  <mergeCells count="8">
    <mergeCell ref="B55:B57"/>
    <mergeCell ref="A1:H1"/>
    <mergeCell ref="A3:H3"/>
    <mergeCell ref="A36:H36"/>
    <mergeCell ref="K2:P2"/>
    <mergeCell ref="A27:H27"/>
    <mergeCell ref="A24:H24"/>
    <mergeCell ref="A19:H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" sqref="E2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73.75390625" style="1" customWidth="1"/>
    <col min="4" max="4" width="9.625" style="1" customWidth="1"/>
    <col min="5" max="5" width="21.25390625" style="1" customWidth="1"/>
    <col min="6" max="6" width="21.625" style="2" customWidth="1"/>
    <col min="7" max="7" width="22.00390625" style="1" customWidth="1"/>
    <col min="8" max="8" width="12.125" style="1" customWidth="1"/>
  </cols>
  <sheetData>
    <row r="1" spans="1:8" s="6" customFormat="1" ht="14.25" customHeight="1">
      <c r="A1" s="97" t="s">
        <v>8</v>
      </c>
      <c r="B1" s="98"/>
      <c r="C1" s="98"/>
      <c r="D1" s="98"/>
      <c r="E1" s="98"/>
      <c r="F1" s="98"/>
      <c r="G1" s="98"/>
      <c r="H1" s="99"/>
    </row>
    <row r="2" spans="1:8" s="7" customFormat="1" ht="12.75">
      <c r="A2" s="33"/>
      <c r="B2" s="51">
        <v>1</v>
      </c>
      <c r="C2" s="52" t="s">
        <v>73</v>
      </c>
      <c r="D2" s="45">
        <v>4</v>
      </c>
      <c r="E2" s="46"/>
      <c r="F2" s="48"/>
      <c r="G2" s="47"/>
      <c r="H2" s="45">
        <v>2</v>
      </c>
    </row>
    <row r="3" spans="1:8" ht="16.5" customHeight="1">
      <c r="A3" s="21" t="s">
        <v>9</v>
      </c>
      <c r="B3" s="27">
        <v>1</v>
      </c>
      <c r="C3" s="85"/>
      <c r="D3" s="86">
        <f>SUM(D2:D2)</f>
        <v>4</v>
      </c>
      <c r="E3" s="86">
        <v>1</v>
      </c>
      <c r="F3" s="86">
        <v>0</v>
      </c>
      <c r="G3" s="86">
        <v>0</v>
      </c>
      <c r="H3" s="87">
        <f>SUM(H2)</f>
        <v>2</v>
      </c>
    </row>
    <row r="4" spans="1:3" ht="17.25">
      <c r="A4" s="16"/>
      <c r="B4" s="12"/>
      <c r="C4" s="34"/>
    </row>
    <row r="5" spans="1:3" ht="15.75">
      <c r="A5" s="17"/>
      <c r="C5" s="38"/>
    </row>
    <row r="6" ht="14.25">
      <c r="C6" s="39"/>
    </row>
    <row r="7" ht="14.25">
      <c r="C7" s="37"/>
    </row>
    <row r="9" ht="15">
      <c r="A9" s="14" t="s">
        <v>12</v>
      </c>
    </row>
    <row r="10" ht="15.75">
      <c r="A10" s="18"/>
    </row>
    <row r="11" ht="12.75">
      <c r="B11" s="95"/>
    </row>
    <row r="12" ht="12.75">
      <c r="B12" s="95"/>
    </row>
    <row r="13" ht="12.75">
      <c r="B13" s="95"/>
    </row>
  </sheetData>
  <sheetProtection/>
  <mergeCells count="2">
    <mergeCell ref="A1:H1"/>
    <mergeCell ref="B11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9.625" style="0" bestFit="1" customWidth="1"/>
    <col min="2" max="2" width="61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2019-12-03T10:27:55Z</cp:lastPrinted>
  <dcterms:created xsi:type="dcterms:W3CDTF">2016-02-29T05:08:47Z</dcterms:created>
  <dcterms:modified xsi:type="dcterms:W3CDTF">2022-02-22T08:09:59Z</dcterms:modified>
  <cp:category/>
  <cp:version/>
  <cp:contentType/>
  <cp:contentStatus/>
</cp:coreProperties>
</file>