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20025" windowHeight="7485" activeTab="0"/>
  </bookViews>
  <sheets>
    <sheet name="2023 2 кв" sheetId="1" r:id="rId1"/>
    <sheet name="соревнования СШ 10" sheetId="2" r:id="rId2"/>
  </sheets>
  <definedNames>
    <definedName name="Excel_BuiltIn_Print_Area_1_1" localSheetId="0">'2023 2 кв'!$A$1:$H$35</definedName>
    <definedName name="Excel_BuiltIn_Print_Area_1_1">#REF!</definedName>
    <definedName name="_xlnm.Print_Area" localSheetId="0">'2023 2 кв'!$A$1:$H$36</definedName>
  </definedNames>
  <calcPr fullCalcOnLoad="1"/>
</workbook>
</file>

<file path=xl/sharedStrings.xml><?xml version="1.0" encoding="utf-8"?>
<sst xmlns="http://schemas.openxmlformats.org/spreadsheetml/2006/main" count="78" uniqueCount="73">
  <si>
    <t>Месяц</t>
  </si>
  <si>
    <t>Кол-во соревнований</t>
  </si>
  <si>
    <t>Название соревнования в соответсвии с Положением (место и сроки проведения)</t>
  </si>
  <si>
    <t>Количество участников от спортивной школы</t>
  </si>
  <si>
    <t xml:space="preserve">ФИО призеров за I место (вид соревнования*) </t>
  </si>
  <si>
    <t xml:space="preserve">ФИО призеров за II место (вид соревнования*) </t>
  </si>
  <si>
    <t xml:space="preserve">ФИО призеров за III место (вид соревнования*) </t>
  </si>
  <si>
    <t>Итого количество призовых мест</t>
  </si>
  <si>
    <t>1. Городские соревнования</t>
  </si>
  <si>
    <t>Итого</t>
  </si>
  <si>
    <t>2. Республиканские соревнования</t>
  </si>
  <si>
    <t>4. Чемпионаты и первенства России, Кубок России,всероссийские соревнования.</t>
  </si>
  <si>
    <t>ВСЕГО:</t>
  </si>
  <si>
    <t xml:space="preserve"> </t>
  </si>
  <si>
    <t>3. ПФО</t>
  </si>
  <si>
    <t>5. Международные соревнования.</t>
  </si>
  <si>
    <t xml:space="preserve">Первенство Чувашской республики по бадминтону среди девушек и юношей до 15 лет 01-02.04.2023 г. Чебоксары </t>
  </si>
  <si>
    <t>Чемпионат России по фитнес-аэробике 06-11.04.2023 г. Москва</t>
  </si>
  <si>
    <t>Первенство России по фитнес-аэробике  06-11.04.2023  г. Москва</t>
  </si>
  <si>
    <t>Московский Фестиваль физической культуры, спорта и фитнеса "Я выбираю спорт!" 06-11.04.2023  г. Москва</t>
  </si>
  <si>
    <t>Тимофеева Юлия</t>
  </si>
  <si>
    <t>трио :Свиридова А., Сымова В., Гурьева В.</t>
  </si>
  <si>
    <t>Чемпионат Чувашской Республики по спортивному туризму на водных дистанциях 14-16.04.2023  Ядринский р-н</t>
  </si>
  <si>
    <t>Финал Кубка Федерации спортивного туризма Чувашской Республики по спортивному туризму на пешеходных дистанциях 21-23.04.2023 Заволжье, пос. Сосновка</t>
  </si>
  <si>
    <t>Республиканские соревнования по спортивному туризму на пешеходных дистанциях 21-23.04.2023 Заволжье, пос. Сосновка</t>
  </si>
  <si>
    <t>Кубок Чувашской Республики по фитнес-аэробике 20.05.2023 г. Чебоксары</t>
  </si>
  <si>
    <t xml:space="preserve"> Всероссийские соревнования  общества «Динамо» по художественной гимнастике «Волжская весна» в  г. Ульяновск  15-18  мая 2023 г. </t>
  </si>
  <si>
    <t>Всероссийские соревнования по спортивному туризму на пешеходных дистанциях «Весенний призыв-2023» 28.04-02.05.2023 г.</t>
  </si>
  <si>
    <t>Городской открытый традиционный турнир по бадминтону, посвященный Дню Космонавтики (2007-2010 г.р.) и 2011 г.р. и моложе   07-09.04.2023  г. Чебоксары</t>
  </si>
  <si>
    <t>Городские соревнования по художественной гимнастике "Весенняя капель"   23.04.2023 г. Чебоксары</t>
  </si>
  <si>
    <t>Тимофеева Юлия, трио :Свиридова А., Сымова В., Гурьева В.</t>
  </si>
  <si>
    <t xml:space="preserve">Первенство МБУДО  "СШ № 10" по фитнес-аэробике  "Солнечный лучик" </t>
  </si>
  <si>
    <t>27.05.2023 г.</t>
  </si>
  <si>
    <t xml:space="preserve">Фестиваль фитнес-трофи в Заволжье посвященный Дню Республики </t>
  </si>
  <si>
    <t>23.06.2023 г.</t>
  </si>
  <si>
    <t xml:space="preserve">Таблица по участию спортсменов МБУДО "СШ № 10" г. Чебоксары в соревнованиях за 2 квартал 2023 года </t>
  </si>
  <si>
    <t>Всероссийские соревнования общества «Кубок Триумфа» по художественной гимнастике в  г. Казань    08-10.04.2023</t>
  </si>
  <si>
    <t>Первенство г. Чебоксары по бадминтону  среди мальчиков и девочек 2013 г.р. и моложе 22-23.04.2023 г.</t>
  </si>
  <si>
    <t>Республиканские соревнования по художественной гимнастике "Звездочки Поволжья" 27.05.2023  г. Чебоксары</t>
  </si>
  <si>
    <t>Открытое первенство "СШ Мещера"по худоественной гимнастике г. Нижний Новгород 29.04.2023 г.</t>
  </si>
  <si>
    <t>команда "Сказка", команда "Блеск"</t>
  </si>
  <si>
    <t>Межрегиональный турнир по фитнес-аэробике "Волжская журавушка" 20.05.2023  г. Чебоксары</t>
  </si>
  <si>
    <t>Соревнования Федерации фитнес-аэробики Чувашской Республики          20.05.2023 г. Чебоксары</t>
  </si>
  <si>
    <t>команда "Лайк" степ, команда "Ягуары" аэробика 5</t>
  </si>
  <si>
    <t>команда "Разгон"аэробика 5, команда "Разгон" аэробика, команда "Юлиана" аэробика 5, команда "Рубин" степ, команда Вихрь степ, команда "Вихрь" аэробика</t>
  </si>
  <si>
    <t>команда "Рубин" аэробика 5, команда "Кнопочки" степ, команда "Триана" аэробика 5, команда "Ягуары" аэробика</t>
  </si>
  <si>
    <t>соло Бахмисова Анастасия, дуэт: николаева В., Николаева П., дуэт: Григорьева Е., Григорьева А.</t>
  </si>
  <si>
    <t>соло Ласточкина Анна, дуэт: Михайлова В., Ильина М., дуэт:Бахмисова А., Севрюгина Е.</t>
  </si>
  <si>
    <t>соло Севрюгина Елизавета, соло Михайлова Виктория</t>
  </si>
  <si>
    <t>команда "Ледис -Фит"</t>
  </si>
  <si>
    <t xml:space="preserve">Григорьев Роман, пара (м): Григорьев Р., </t>
  </si>
  <si>
    <t>пара (ж): Мареева Д, Константинова А.</t>
  </si>
  <si>
    <t>команда "Сказка"</t>
  </si>
  <si>
    <t>Васильева Ольга</t>
  </si>
  <si>
    <t>Капылова Юлия</t>
  </si>
  <si>
    <t xml:space="preserve">дистанция-пешеходная-связка 3 кл (д): Гаврилова А., Жевалюкова П. </t>
  </si>
  <si>
    <t xml:space="preserve">дистранция-водная-катамаран 4(см): Суворова А., Ильин Д., дистранция-водная-катамаран 2(м): Ильин Д., </t>
  </si>
  <si>
    <t>Первенство Чувашской республики по спортивному туризму на водных дистанциях 14-16.04.2023 г.  Ядринский р-н</t>
  </si>
  <si>
    <t>аэробика 5 (6) команда "Шерлок Холмс"</t>
  </si>
  <si>
    <t>дистранция-водная-байдарка 2(м): Петров В., Ильин Ф., дистранция-водная-баддарка 2(ж): Васильева О.,  Копылова Ю.</t>
  </si>
  <si>
    <t>Дроздов Максим, дистанция-водная командная гонка эстафета 4 (см):Петров В., Ильин Ф.</t>
  </si>
  <si>
    <t xml:space="preserve"> пара (ж): Антонова К., Одинцова С.,</t>
  </si>
  <si>
    <t>Ялтаев Михаил,  Антонова Кристина, пара (м): Ялтаев М., Осипов К., пара (см): Ялтаев М., Антонова К.</t>
  </si>
  <si>
    <t>Открытый Чемпионат Ядринского района по спортивному туризму на водных дистанциях 16-17.04.2023 Ядринский р-н</t>
  </si>
  <si>
    <t>1 Международный Чемпионат и первенство Евразии по фитнес-аэробике 10-11.07.2023 г. ОАЭ г. Дубай</t>
  </si>
  <si>
    <t>Ялтаев Михаил, Аферкин Артем, пара (м): Герасимов Д., Романов А.,   пара (м): Феофанов И., Федоров А.,  пара (ж): Антонова К., Егорова Д.</t>
  </si>
  <si>
    <t>Федоров Артем, Ляушкин Егор, Антонова Кристина, пара (см): Григорьев А., Антонова К.,  пара (см):Герасимов Д., Мареева Д.</t>
  </si>
  <si>
    <t xml:space="preserve">Тимофеев Данила, Герасимов Денис, пара (м):Оферкин А., Ляушкин Е.,   пара (м) Григорьев А.,  Ялтаев М., пара (см): Оферкин А. </t>
  </si>
  <si>
    <t xml:space="preserve">команда "Манго" </t>
  </si>
  <si>
    <t>Злобина Анастасия, Коваленко Софья, команда "Сказка", команда "Блеск"</t>
  </si>
  <si>
    <t>Павлова Мирослава, Любимова Иллария, Иванова София, Егорова Софья</t>
  </si>
  <si>
    <t>Шишкина Лилия, Ясенюк Яна, Злобина Анастасия</t>
  </si>
  <si>
    <t>Республиканские соревнования по легкоатлетическому кроссу на летний Кубок "Путь к реккордам" 27.05.2023 г. п. Н.Лапсары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</si>
</sst>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u val="single"/>
      <sz val="9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/>
    </xf>
    <xf numFmtId="0" fontId="57" fillId="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33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justify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58" fillId="34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left" vertical="top" wrapText="1"/>
    </xf>
    <xf numFmtId="0" fontId="10" fillId="36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60" fillId="33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vertical="center"/>
    </xf>
    <xf numFmtId="0" fontId="3" fillId="37" borderId="11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vertical="center" wrapText="1"/>
    </xf>
    <xf numFmtId="0" fontId="57" fillId="34" borderId="13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vertical="center" wrapText="1"/>
    </xf>
    <xf numFmtId="0" fontId="5" fillId="39" borderId="11" xfId="0" applyFont="1" applyFill="1" applyBorder="1" applyAlignment="1">
      <alignment vertical="center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left" vertical="center"/>
    </xf>
    <xf numFmtId="0" fontId="4" fillId="41" borderId="11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36" borderId="12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/>
    </xf>
    <xf numFmtId="0" fontId="10" fillId="40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0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0" fillId="36" borderId="14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horizontal="center" vertical="center"/>
    </xf>
    <xf numFmtId="0" fontId="5" fillId="42" borderId="11" xfId="0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vertical="center"/>
    </xf>
    <xf numFmtId="0" fontId="57" fillId="42" borderId="11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7" fillId="0" borderId="0" xfId="0" applyFont="1" applyAlignment="1">
      <alignment horizontal="justify" vertical="center"/>
    </xf>
    <xf numFmtId="16" fontId="2" fillId="0" borderId="0" xfId="0" applyNumberFormat="1" applyFont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horizontal="left" vertical="top" wrapText="1"/>
    </xf>
    <xf numFmtId="49" fontId="10" fillId="36" borderId="12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/>
    </xf>
    <xf numFmtId="0" fontId="60" fillId="36" borderId="15" xfId="0" applyFont="1" applyFill="1" applyBorder="1" applyAlignment="1">
      <alignment horizontal="left" vertical="top" wrapText="1"/>
    </xf>
    <xf numFmtId="0" fontId="61" fillId="36" borderId="14" xfId="0" applyFont="1" applyFill="1" applyBorder="1" applyAlignment="1">
      <alignment horizontal="left" vertical="top" wrapText="1"/>
    </xf>
    <xf numFmtId="0" fontId="10" fillId="36" borderId="12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58" fillId="36" borderId="11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4" fillId="44" borderId="11" xfId="0" applyFont="1" applyFill="1" applyBorder="1" applyAlignment="1">
      <alignment vertical="center"/>
    </xf>
    <xf numFmtId="0" fontId="4" fillId="44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33" borderId="12" xfId="0" applyFont="1" applyFill="1" applyBorder="1" applyAlignment="1">
      <alignment vertical="top" wrapText="1"/>
    </xf>
    <xf numFmtId="0" fontId="60" fillId="36" borderId="11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10" fillId="36" borderId="12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horizontal="center" vertical="center"/>
    </xf>
    <xf numFmtId="0" fontId="13" fillId="45" borderId="17" xfId="0" applyFont="1" applyFill="1" applyBorder="1" applyAlignment="1">
      <alignment horizontal="center" vertical="center" wrapText="1"/>
    </xf>
    <xf numFmtId="0" fontId="13" fillId="45" borderId="19" xfId="0" applyFont="1" applyFill="1" applyBorder="1" applyAlignment="1">
      <alignment horizontal="center" vertical="center" wrapText="1"/>
    </xf>
    <xf numFmtId="0" fontId="13" fillId="45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45" borderId="21" xfId="0" applyFont="1" applyFill="1" applyBorder="1" applyAlignment="1">
      <alignment horizontal="center" vertical="center"/>
    </xf>
    <xf numFmtId="0" fontId="5" fillId="45" borderId="22" xfId="0" applyFont="1" applyFill="1" applyBorder="1" applyAlignment="1">
      <alignment horizontal="center" vertical="center"/>
    </xf>
    <xf numFmtId="0" fontId="5" fillId="45" borderId="23" xfId="0" applyFont="1" applyFill="1" applyBorder="1" applyAlignment="1">
      <alignment horizontal="center" vertical="center"/>
    </xf>
    <xf numFmtId="0" fontId="13" fillId="45" borderId="17" xfId="0" applyFont="1" applyFill="1" applyBorder="1" applyAlignment="1">
      <alignment horizontal="center" vertical="center"/>
    </xf>
    <xf numFmtId="0" fontId="13" fillId="45" borderId="19" xfId="0" applyFont="1" applyFill="1" applyBorder="1" applyAlignment="1">
      <alignment horizontal="center" vertical="center"/>
    </xf>
    <xf numFmtId="0" fontId="13" fillId="45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85" zoomScaleNormal="85" zoomScaleSheetLayoutView="100" zoomScalePageLayoutView="0" workbookViewId="0" topLeftCell="A1">
      <selection activeCell="K8" sqref="K8"/>
    </sheetView>
  </sheetViews>
  <sheetFormatPr defaultColWidth="10.25390625" defaultRowHeight="12.75"/>
  <cols>
    <col min="1" max="1" width="8.00390625" style="6" customWidth="1"/>
    <col min="2" max="2" width="6.625" style="6" customWidth="1"/>
    <col min="3" max="3" width="51.375" style="6" customWidth="1"/>
    <col min="4" max="4" width="9.625" style="6" customWidth="1"/>
    <col min="5" max="5" width="25.25390625" style="6" customWidth="1"/>
    <col min="6" max="6" width="25.25390625" style="8" customWidth="1"/>
    <col min="7" max="7" width="25.75390625" style="6" customWidth="1"/>
    <col min="8" max="8" width="9.75390625" style="6" customWidth="1"/>
    <col min="9" max="16384" width="10.25390625" style="7" customWidth="1"/>
  </cols>
  <sheetData>
    <row r="1" spans="1:8" ht="15" customHeight="1">
      <c r="A1" s="119" t="s">
        <v>35</v>
      </c>
      <c r="B1" s="119"/>
      <c r="C1" s="119"/>
      <c r="D1" s="119"/>
      <c r="E1" s="119"/>
      <c r="F1" s="119"/>
      <c r="G1" s="119"/>
      <c r="H1" s="119"/>
    </row>
    <row r="2" spans="1:8" s="9" customFormat="1" ht="33.75" customHeight="1">
      <c r="A2" s="1" t="s">
        <v>0</v>
      </c>
      <c r="B2" s="1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9" customFormat="1" ht="14.25" customHeight="1">
      <c r="A3" s="120" t="s">
        <v>8</v>
      </c>
      <c r="B3" s="121"/>
      <c r="C3" s="121"/>
      <c r="D3" s="121"/>
      <c r="E3" s="121"/>
      <c r="F3" s="121"/>
      <c r="G3" s="121"/>
      <c r="H3" s="122"/>
    </row>
    <row r="4" spans="1:10" s="9" customFormat="1" ht="63" customHeight="1">
      <c r="A4" s="35"/>
      <c r="B4" s="36">
        <v>1</v>
      </c>
      <c r="C4" s="76" t="s">
        <v>28</v>
      </c>
      <c r="D4" s="29">
        <v>40</v>
      </c>
      <c r="E4" s="77" t="s">
        <v>67</v>
      </c>
      <c r="F4" s="74" t="s">
        <v>65</v>
      </c>
      <c r="G4" s="74" t="s">
        <v>66</v>
      </c>
      <c r="H4" s="15">
        <v>15</v>
      </c>
      <c r="I4" s="17"/>
      <c r="J4" s="25"/>
    </row>
    <row r="5" spans="1:10" s="9" customFormat="1" ht="55.5" customHeight="1">
      <c r="A5" s="35"/>
      <c r="B5" s="36">
        <v>2</v>
      </c>
      <c r="C5" s="90" t="s">
        <v>63</v>
      </c>
      <c r="D5" s="29">
        <v>16</v>
      </c>
      <c r="E5" s="78" t="s">
        <v>59</v>
      </c>
      <c r="F5" s="34"/>
      <c r="G5" s="34"/>
      <c r="H5" s="15">
        <v>2</v>
      </c>
      <c r="I5" s="17"/>
      <c r="J5" s="25"/>
    </row>
    <row r="6" spans="1:10" s="9" customFormat="1" ht="26.25" customHeight="1">
      <c r="A6" s="35"/>
      <c r="B6" s="36">
        <v>3</v>
      </c>
      <c r="C6" s="61" t="s">
        <v>37</v>
      </c>
      <c r="D6" s="29">
        <v>10</v>
      </c>
      <c r="E6" s="78"/>
      <c r="F6" s="74" t="s">
        <v>50</v>
      </c>
      <c r="G6" s="74" t="s">
        <v>51</v>
      </c>
      <c r="H6" s="15">
        <v>3</v>
      </c>
      <c r="I6" s="17"/>
      <c r="J6" s="25"/>
    </row>
    <row r="7" spans="1:10" s="9" customFormat="1" ht="38.25" customHeight="1">
      <c r="A7" s="35"/>
      <c r="B7" s="37">
        <v>4</v>
      </c>
      <c r="C7" s="76" t="s">
        <v>29</v>
      </c>
      <c r="D7" s="29">
        <v>21</v>
      </c>
      <c r="E7" s="78" t="s">
        <v>69</v>
      </c>
      <c r="F7" s="74" t="s">
        <v>68</v>
      </c>
      <c r="G7" s="74"/>
      <c r="H7" s="15">
        <v>5</v>
      </c>
      <c r="I7" s="17"/>
      <c r="J7" s="25"/>
    </row>
    <row r="8" spans="1:9" s="2" customFormat="1" ht="17.25" customHeight="1">
      <c r="A8" s="38" t="s">
        <v>9</v>
      </c>
      <c r="B8" s="39">
        <v>4</v>
      </c>
      <c r="C8" s="40"/>
      <c r="D8" s="4">
        <f>SUM(D4:D7)</f>
        <v>87</v>
      </c>
      <c r="E8" s="5">
        <v>11</v>
      </c>
      <c r="F8" s="5">
        <v>8</v>
      </c>
      <c r="G8" s="4">
        <v>6</v>
      </c>
      <c r="H8" s="4">
        <f>SUM(H4:H7)</f>
        <v>25</v>
      </c>
      <c r="I8" s="18"/>
    </row>
    <row r="9" spans="1:9" s="2" customFormat="1" ht="20.25" customHeight="1">
      <c r="A9" s="123" t="s">
        <v>10</v>
      </c>
      <c r="B9" s="124"/>
      <c r="C9" s="124"/>
      <c r="D9" s="124"/>
      <c r="E9" s="124"/>
      <c r="F9" s="124"/>
      <c r="G9" s="124"/>
      <c r="H9" s="125"/>
      <c r="I9" s="18"/>
    </row>
    <row r="10" spans="1:9" s="9" customFormat="1" ht="33" customHeight="1">
      <c r="A10" s="41"/>
      <c r="B10" s="36">
        <v>1</v>
      </c>
      <c r="C10" s="79" t="s">
        <v>16</v>
      </c>
      <c r="D10" s="75">
        <v>29</v>
      </c>
      <c r="E10" s="27" t="s">
        <v>62</v>
      </c>
      <c r="F10" s="27" t="s">
        <v>61</v>
      </c>
      <c r="G10" s="17"/>
      <c r="H10" s="75">
        <v>5</v>
      </c>
      <c r="I10" s="17"/>
    </row>
    <row r="11" spans="1:9" s="9" customFormat="1" ht="42.75" customHeight="1">
      <c r="A11" s="41"/>
      <c r="B11" s="36">
        <v>2</v>
      </c>
      <c r="C11" s="73" t="s">
        <v>22</v>
      </c>
      <c r="D11" s="72">
        <v>13</v>
      </c>
      <c r="E11" s="28" t="s">
        <v>60</v>
      </c>
      <c r="F11" s="28" t="s">
        <v>53</v>
      </c>
      <c r="G11" s="28" t="s">
        <v>54</v>
      </c>
      <c r="H11" s="80">
        <v>4</v>
      </c>
      <c r="I11" s="17"/>
    </row>
    <row r="12" spans="1:9" ht="26.25" customHeight="1">
      <c r="A12" s="42"/>
      <c r="B12" s="36">
        <v>3</v>
      </c>
      <c r="C12" s="79" t="s">
        <v>57</v>
      </c>
      <c r="D12" s="81">
        <v>8</v>
      </c>
      <c r="E12" s="82" t="s">
        <v>56</v>
      </c>
      <c r="F12" s="83"/>
      <c r="G12" s="84"/>
      <c r="H12" s="72">
        <v>2</v>
      </c>
      <c r="I12" s="19"/>
    </row>
    <row r="13" spans="1:9" ht="36.75" customHeight="1">
      <c r="A13" s="42"/>
      <c r="B13" s="64">
        <v>4</v>
      </c>
      <c r="C13" s="73" t="s">
        <v>23</v>
      </c>
      <c r="D13" s="85">
        <v>3</v>
      </c>
      <c r="E13" s="86"/>
      <c r="F13" s="87"/>
      <c r="G13" s="86"/>
      <c r="H13" s="68">
        <v>0</v>
      </c>
      <c r="I13" s="19"/>
    </row>
    <row r="14" spans="1:10" ht="39.75" customHeight="1">
      <c r="A14" s="63"/>
      <c r="B14" s="36">
        <v>5</v>
      </c>
      <c r="C14" s="73" t="s">
        <v>24</v>
      </c>
      <c r="D14" s="81">
        <v>14</v>
      </c>
      <c r="E14" s="28"/>
      <c r="F14" s="88"/>
      <c r="G14" s="28" t="s">
        <v>55</v>
      </c>
      <c r="H14" s="89">
        <v>1</v>
      </c>
      <c r="I14" s="19"/>
      <c r="J14" s="55"/>
    </row>
    <row r="15" spans="1:10" ht="28.5" customHeight="1">
      <c r="A15" s="42"/>
      <c r="B15" s="36">
        <v>6</v>
      </c>
      <c r="C15" s="14" t="s">
        <v>25</v>
      </c>
      <c r="D15" s="89">
        <v>5</v>
      </c>
      <c r="E15" s="28" t="s">
        <v>49</v>
      </c>
      <c r="F15" s="28"/>
      <c r="G15" s="28"/>
      <c r="H15" s="89">
        <v>1</v>
      </c>
      <c r="I15" s="19"/>
      <c r="J15" s="55"/>
    </row>
    <row r="16" spans="1:10" ht="74.25" customHeight="1">
      <c r="A16" s="42"/>
      <c r="B16" s="36">
        <v>7</v>
      </c>
      <c r="C16" s="91" t="s">
        <v>41</v>
      </c>
      <c r="D16" s="92">
        <v>51</v>
      </c>
      <c r="E16" s="28" t="s">
        <v>44</v>
      </c>
      <c r="F16" s="93" t="s">
        <v>45</v>
      </c>
      <c r="G16" s="28" t="s">
        <v>43</v>
      </c>
      <c r="H16" s="89">
        <v>12</v>
      </c>
      <c r="I16" s="19"/>
      <c r="J16" s="55"/>
    </row>
    <row r="17" spans="1:9" ht="51" customHeight="1">
      <c r="A17" s="42"/>
      <c r="B17" s="36">
        <v>8</v>
      </c>
      <c r="C17" s="91" t="s">
        <v>42</v>
      </c>
      <c r="D17" s="89">
        <v>16</v>
      </c>
      <c r="E17" s="110" t="s">
        <v>47</v>
      </c>
      <c r="F17" s="93" t="s">
        <v>46</v>
      </c>
      <c r="G17" s="88" t="s">
        <v>48</v>
      </c>
      <c r="H17" s="89">
        <v>8</v>
      </c>
      <c r="I17" s="19"/>
    </row>
    <row r="18" spans="1:9" ht="51" customHeight="1">
      <c r="A18" s="113"/>
      <c r="B18" s="69">
        <v>9</v>
      </c>
      <c r="C18" s="112" t="s">
        <v>72</v>
      </c>
      <c r="D18" s="89">
        <v>2</v>
      </c>
      <c r="E18" s="110"/>
      <c r="F18" s="93"/>
      <c r="G18" s="88"/>
      <c r="H18" s="89"/>
      <c r="I18" s="19"/>
    </row>
    <row r="19" spans="1:9" ht="39.75" customHeight="1">
      <c r="A19" s="42"/>
      <c r="B19" s="114">
        <v>10</v>
      </c>
      <c r="C19" s="73" t="s">
        <v>38</v>
      </c>
      <c r="D19" s="81">
        <v>23</v>
      </c>
      <c r="E19" s="62" t="s">
        <v>70</v>
      </c>
      <c r="F19" s="28" t="s">
        <v>71</v>
      </c>
      <c r="G19" s="111"/>
      <c r="H19" s="72">
        <v>7</v>
      </c>
      <c r="I19" s="19"/>
    </row>
    <row r="20" spans="1:9" s="13" customFormat="1" ht="16.5" customHeight="1">
      <c r="A20" s="43" t="s">
        <v>9</v>
      </c>
      <c r="B20" s="65">
        <v>10</v>
      </c>
      <c r="C20" s="66"/>
      <c r="D20" s="67">
        <f>SUM(D10:D19)</f>
        <v>164</v>
      </c>
      <c r="E20" s="44">
        <v>22</v>
      </c>
      <c r="F20" s="44">
        <v>12</v>
      </c>
      <c r="G20" s="44">
        <v>6</v>
      </c>
      <c r="H20" s="45">
        <f>SUM(H10:H19)</f>
        <v>40</v>
      </c>
      <c r="I20" s="20"/>
    </row>
    <row r="21" spans="1:9" ht="22.5" customHeight="1">
      <c r="A21" s="123" t="s">
        <v>14</v>
      </c>
      <c r="B21" s="124"/>
      <c r="C21" s="124"/>
      <c r="D21" s="124"/>
      <c r="E21" s="124"/>
      <c r="F21" s="124"/>
      <c r="G21" s="124"/>
      <c r="H21" s="125"/>
      <c r="I21" s="19"/>
    </row>
    <row r="22" spans="1:18" ht="17.25" customHeight="1">
      <c r="A22" s="46"/>
      <c r="B22" s="46"/>
      <c r="C22" s="14"/>
      <c r="D22" s="23"/>
      <c r="E22" s="60"/>
      <c r="F22" s="60"/>
      <c r="G22" s="60"/>
      <c r="H22" s="22"/>
      <c r="I22" s="19"/>
      <c r="J22" s="21"/>
      <c r="K22" s="30"/>
      <c r="L22" s="31"/>
      <c r="M22" s="31"/>
      <c r="N22" s="32"/>
      <c r="O22" s="33"/>
      <c r="P22" s="33"/>
      <c r="Q22" s="33"/>
      <c r="R22" s="33"/>
    </row>
    <row r="23" spans="1:9" s="13" customFormat="1" ht="18" customHeight="1">
      <c r="A23" s="38" t="s">
        <v>9</v>
      </c>
      <c r="B23" s="47" t="s">
        <v>13</v>
      </c>
      <c r="C23" s="24"/>
      <c r="D23" s="24"/>
      <c r="E23" s="26">
        <v>0</v>
      </c>
      <c r="F23" s="26">
        <v>0</v>
      </c>
      <c r="G23" s="26">
        <v>0</v>
      </c>
      <c r="H23" s="26">
        <v>0</v>
      </c>
      <c r="I23" s="20"/>
    </row>
    <row r="24" spans="1:9" ht="20.25" customHeight="1">
      <c r="A24" s="115" t="s">
        <v>11</v>
      </c>
      <c r="B24" s="116"/>
      <c r="C24" s="116"/>
      <c r="D24" s="116"/>
      <c r="E24" s="116"/>
      <c r="F24" s="116"/>
      <c r="G24" s="116"/>
      <c r="H24" s="117"/>
      <c r="I24" s="19"/>
    </row>
    <row r="25" spans="1:9" ht="25.5">
      <c r="A25" s="48"/>
      <c r="B25" s="49">
        <v>1</v>
      </c>
      <c r="C25" s="91" t="s">
        <v>17</v>
      </c>
      <c r="D25" s="81">
        <v>5</v>
      </c>
      <c r="E25" s="28"/>
      <c r="F25" s="28"/>
      <c r="G25" s="28"/>
      <c r="H25" s="81">
        <v>0</v>
      </c>
      <c r="I25" s="19"/>
    </row>
    <row r="26" spans="1:9" ht="25.5" customHeight="1">
      <c r="A26" s="48"/>
      <c r="B26" s="49">
        <v>2</v>
      </c>
      <c r="C26" s="91" t="s">
        <v>18</v>
      </c>
      <c r="D26" s="81">
        <v>31</v>
      </c>
      <c r="E26" s="28"/>
      <c r="F26" s="28"/>
      <c r="G26" s="94"/>
      <c r="H26" s="81">
        <v>0</v>
      </c>
      <c r="I26" s="19"/>
    </row>
    <row r="27" spans="1:9" ht="27.75" customHeight="1">
      <c r="A27" s="42"/>
      <c r="B27" s="49">
        <v>3</v>
      </c>
      <c r="C27" s="91" t="s">
        <v>19</v>
      </c>
      <c r="D27" s="72">
        <v>4</v>
      </c>
      <c r="E27" s="28" t="s">
        <v>20</v>
      </c>
      <c r="F27" s="95" t="s">
        <v>21</v>
      </c>
      <c r="G27" s="28"/>
      <c r="H27" s="81">
        <v>2</v>
      </c>
      <c r="I27" s="19"/>
    </row>
    <row r="28" spans="1:9" ht="29.25" customHeight="1">
      <c r="A28" s="56"/>
      <c r="B28" s="57">
        <v>4</v>
      </c>
      <c r="C28" s="96" t="s">
        <v>36</v>
      </c>
      <c r="D28" s="92">
        <v>13</v>
      </c>
      <c r="E28" s="97"/>
      <c r="F28" s="98"/>
      <c r="G28" s="99" t="s">
        <v>40</v>
      </c>
      <c r="H28" s="81">
        <v>2</v>
      </c>
      <c r="I28" s="19"/>
    </row>
    <row r="29" spans="1:9" ht="36" customHeight="1">
      <c r="A29" s="48"/>
      <c r="B29" s="49">
        <v>5</v>
      </c>
      <c r="C29" s="100" t="s">
        <v>27</v>
      </c>
      <c r="D29" s="81">
        <v>12</v>
      </c>
      <c r="E29" s="98"/>
      <c r="F29" s="98"/>
      <c r="G29" s="98"/>
      <c r="H29" s="81">
        <v>0</v>
      </c>
      <c r="I29" s="19"/>
    </row>
    <row r="30" spans="1:22" ht="38.25" customHeight="1">
      <c r="A30" s="51"/>
      <c r="B30" s="58">
        <v>6</v>
      </c>
      <c r="C30" s="100" t="s">
        <v>26</v>
      </c>
      <c r="D30" s="101">
        <v>10</v>
      </c>
      <c r="E30" s="94"/>
      <c r="F30" s="102" t="s">
        <v>52</v>
      </c>
      <c r="G30" s="103"/>
      <c r="H30" s="29">
        <v>1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9" s="13" customFormat="1" ht="17.25" customHeight="1">
      <c r="A31" s="38" t="s">
        <v>9</v>
      </c>
      <c r="B31" s="50">
        <v>6</v>
      </c>
      <c r="C31" s="104"/>
      <c r="D31" s="105">
        <f>SUM(D25:D30)</f>
        <v>75</v>
      </c>
      <c r="E31" s="105">
        <v>1</v>
      </c>
      <c r="F31" s="105">
        <v>2</v>
      </c>
      <c r="G31" s="105">
        <v>2</v>
      </c>
      <c r="H31" s="105">
        <f>SUM(H25:H30)</f>
        <v>5</v>
      </c>
      <c r="I31" s="20"/>
    </row>
    <row r="32" spans="1:9" ht="20.25" customHeight="1">
      <c r="A32" s="115" t="s">
        <v>15</v>
      </c>
      <c r="B32" s="116"/>
      <c r="C32" s="116"/>
      <c r="D32" s="116"/>
      <c r="E32" s="116"/>
      <c r="F32" s="116"/>
      <c r="G32" s="116"/>
      <c r="H32" s="117"/>
      <c r="I32" s="19"/>
    </row>
    <row r="33" spans="1:11" ht="38.25" customHeight="1">
      <c r="A33" s="51"/>
      <c r="B33" s="37">
        <v>1</v>
      </c>
      <c r="C33" s="14" t="s">
        <v>64</v>
      </c>
      <c r="D33" s="106">
        <v>7</v>
      </c>
      <c r="E33" s="28" t="s">
        <v>30</v>
      </c>
      <c r="F33" s="95"/>
      <c r="G33" s="107" t="s">
        <v>58</v>
      </c>
      <c r="H33" s="108">
        <v>3</v>
      </c>
      <c r="I33" s="19"/>
      <c r="K33" s="19"/>
    </row>
    <row r="34" spans="1:9" s="13" customFormat="1" ht="17.25" customHeight="1">
      <c r="A34" s="38" t="s">
        <v>9</v>
      </c>
      <c r="B34" s="50">
        <f>B33</f>
        <v>1</v>
      </c>
      <c r="C34" s="38"/>
      <c r="D34" s="50">
        <f>SUM(D33)</f>
        <v>7</v>
      </c>
      <c r="E34" s="50">
        <v>2</v>
      </c>
      <c r="F34" s="50">
        <v>0</v>
      </c>
      <c r="G34" s="50">
        <v>1</v>
      </c>
      <c r="H34" s="50">
        <f>SUM(H33)</f>
        <v>3</v>
      </c>
      <c r="I34" s="20"/>
    </row>
    <row r="35" spans="1:9" s="13" customFormat="1" ht="21" customHeight="1">
      <c r="A35" s="52" t="s">
        <v>12</v>
      </c>
      <c r="B35" s="53">
        <f>B34+B31+B20+B8</f>
        <v>21</v>
      </c>
      <c r="C35" s="54"/>
      <c r="D35" s="53">
        <f>D34+D31+D20+D8</f>
        <v>333</v>
      </c>
      <c r="E35" s="53">
        <f>E34+E31+E20+E8</f>
        <v>36</v>
      </c>
      <c r="F35" s="53">
        <f>F34+F31+F20+F8</f>
        <v>22</v>
      </c>
      <c r="G35" s="53">
        <f>G34+G31+G20+G8</f>
        <v>15</v>
      </c>
      <c r="H35" s="53">
        <f>H34+H31+H20+H8</f>
        <v>73</v>
      </c>
      <c r="I35" s="20"/>
    </row>
    <row r="36" ht="12.75" customHeight="1"/>
    <row r="37" ht="15">
      <c r="A37" s="10" t="s">
        <v>13</v>
      </c>
    </row>
    <row r="38" spans="1:4" ht="15.75">
      <c r="A38" s="11"/>
      <c r="C38" s="70"/>
      <c r="D38" s="71"/>
    </row>
    <row r="39" ht="12.75">
      <c r="B39" s="118"/>
    </row>
    <row r="40" ht="12.75">
      <c r="B40" s="118"/>
    </row>
    <row r="41" ht="15.75">
      <c r="C41" s="11"/>
    </row>
    <row r="42" ht="15.75">
      <c r="C42" s="109"/>
    </row>
    <row r="43" ht="18.75">
      <c r="C43" s="55"/>
    </row>
  </sheetData>
  <sheetProtection selectLockedCells="1" selectUnlockedCells="1"/>
  <mergeCells count="7">
    <mergeCell ref="A24:H24"/>
    <mergeCell ref="A32:H32"/>
    <mergeCell ref="B39:B40"/>
    <mergeCell ref="A1:H1"/>
    <mergeCell ref="A3:H3"/>
    <mergeCell ref="A9:H9"/>
    <mergeCell ref="A21:H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I24" sqref="I24"/>
    </sheetView>
  </sheetViews>
  <sheetFormatPr defaultColWidth="9.00390625" defaultRowHeight="12.75"/>
  <sheetData>
    <row r="1" ht="12.75">
      <c r="A1" s="12"/>
    </row>
    <row r="2" spans="1:10" ht="12.75">
      <c r="A2" s="12" t="s">
        <v>31</v>
      </c>
      <c r="H2" s="59" t="s">
        <v>32</v>
      </c>
      <c r="I2" s="59"/>
      <c r="J2">
        <v>31</v>
      </c>
    </row>
    <row r="3" spans="1:10" ht="12.75">
      <c r="A3" s="12" t="s">
        <v>33</v>
      </c>
      <c r="H3" t="s">
        <v>34</v>
      </c>
      <c r="J3">
        <v>104</v>
      </c>
    </row>
    <row r="4" ht="12.75">
      <c r="A4" s="12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2021-04-02T14:32:40Z</cp:lastPrinted>
  <dcterms:created xsi:type="dcterms:W3CDTF">2016-02-29T05:08:47Z</dcterms:created>
  <dcterms:modified xsi:type="dcterms:W3CDTF">2023-07-07T08:37:02Z</dcterms:modified>
  <cp:category/>
  <cp:version/>
  <cp:contentType/>
  <cp:contentStatus/>
</cp:coreProperties>
</file>